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<sst xmlns="http://schemas.openxmlformats.org/spreadsheetml/2006/main" count="18" uniqueCount="18">
  <si>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показателей</t>
  </si>
  <si>
    <t>Уточненный план на 01.09.2012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</si>
  <si>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</si>
  <si>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</si>
  <si>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</si>
  <si>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</si>
  <si>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</si>
  <si>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</si>
  <si>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</si>
  <si>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основных характеристик консолидированного бюджета района</t>
  </si>
  <si>
    <t>тыс.рублей</t>
  </si>
  <si>
    <t>Безвозмездные поступления</t>
  </si>
  <si>
    <t xml:space="preserve">Итого налоговые, неналоговые доходы  </t>
  </si>
  <si>
    <t>Прогноз             на 2023 год</t>
  </si>
  <si>
    <t>Прогноз             на 2024 год</t>
  </si>
  <si>
    <t>на 2023 год и на плановый период 2024 и 2025 годов</t>
  </si>
  <si>
    <t>Прогноз             на 2025 год</t>
  </si>
  <si>
    <t>536659,2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</si>
</sst>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0" xfId="0" applyNumberFormat="1" applyFont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righ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3" fillId="0" borderId="10" xfId="52" applyNumberFormat="1" applyFont="1" applyFill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5.8515625" style="0" customWidth="1"/>
    <col min="5" max="5" width="16.140625" style="0" customWidth="1"/>
    <col min="6" max="7" width="11.7109375" style="0" bestFit="1" customWidth="1"/>
    <col min="8" max="8" width="16.421875" style="0" customWidth="1"/>
  </cols>
  <sheetData>
    <row r="1" spans="1:5" ht="18.75">
      <c r="A1" s="17" t="s">
        <v>8</v>
      </c>
      <c r="B1" s="17"/>
      <c r="C1" s="17"/>
      <c r="D1" s="17"/>
      <c r="E1" s="17"/>
    </row>
    <row r="2" spans="1:5" ht="21.75" customHeight="1">
      <c r="A2" s="18" t="s">
        <v>9</v>
      </c>
      <c r="B2" s="18"/>
      <c r="C2" s="18"/>
      <c r="D2" s="18"/>
      <c r="E2" s="18"/>
    </row>
    <row r="3" spans="1:5" ht="18.75">
      <c r="A3" s="17" t="s">
        <v>15</v>
      </c>
      <c r="B3" s="17"/>
      <c r="C3" s="17"/>
      <c r="D3" s="17"/>
      <c r="E3" s="17"/>
    </row>
    <row r="4" spans="1:5" ht="18.75">
      <c r="A4" s="17"/>
      <c r="B4" s="17"/>
      <c r="C4" s="17"/>
      <c r="D4" s="17"/>
      <c r="E4" s="17"/>
    </row>
    <row r="5" spans="1:5" ht="18.75">
      <c r="A5" s="20" t="s">
        <v>10</v>
      </c>
      <c r="B5" s="20"/>
      <c r="C5" s="20"/>
      <c r="D5" s="20"/>
      <c r="E5" s="20"/>
    </row>
    <row r="6" spans="1:5" ht="46.5" customHeight="1">
      <c r="A6" s="13" t="s">
        <v>0</v>
      </c>
      <c r="B6" s="14" t="s">
        <v>1</v>
      </c>
      <c r="C6" s="14" t="s">
        <v>13</v>
      </c>
      <c r="D6" s="14" t="s">
        <v>14</v>
      </c>
      <c r="E6" s="14" t="s">
        <v>16</v>
      </c>
    </row>
    <row r="7" spans="1:8" ht="18.75">
      <c r="A7" s="2" t="s">
        <v>2</v>
      </c>
      <c r="B7" s="3">
        <v>47392479.8</v>
      </c>
      <c r="C7" s="3">
        <f>C11+C12</f>
        <v>532908.3</v>
      </c>
      <c r="D7" s="3">
        <f>D11+D12</f>
        <v>427799.1</v>
      </c>
      <c r="E7" s="3">
        <f>E11+E12</f>
        <v>428837</v>
      </c>
      <c r="F7" s="10"/>
      <c r="G7" s="11"/>
      <c r="H7" s="11"/>
    </row>
    <row r="8" spans="1:5" ht="18.75">
      <c r="A8" s="15" t="s">
        <v>3</v>
      </c>
      <c r="B8" s="3"/>
      <c r="C8" s="3"/>
      <c r="D8" s="3"/>
      <c r="E8" s="3"/>
    </row>
    <row r="9" spans="1:5" ht="18.75">
      <c r="A9" s="2" t="s">
        <v>4</v>
      </c>
      <c r="B9" s="3">
        <v>27808595.2</v>
      </c>
      <c r="C9" s="24">
        <f>131598.6+26787.5</f>
        <v>158386.1</v>
      </c>
      <c r="D9" s="24">
        <f>27873.4+136386.4</f>
        <v>164259.8</v>
      </c>
      <c r="E9" s="24">
        <f>28882.4+141487.6</f>
        <v>170370</v>
      </c>
    </row>
    <row r="10" spans="1:5" ht="18.75">
      <c r="A10" s="2" t="s">
        <v>5</v>
      </c>
      <c r="B10" s="3">
        <v>4201182.3</v>
      </c>
      <c r="C10" s="24">
        <f>16727.6+4391.8</f>
        <v>21119.399999999998</v>
      </c>
      <c r="D10" s="24">
        <f>4436.2+16863.3</f>
        <v>21299.5</v>
      </c>
      <c r="E10" s="24">
        <f>4493.4+16863.9</f>
        <v>21357.300000000003</v>
      </c>
    </row>
    <row r="11" spans="1:5" ht="24" customHeight="1">
      <c r="A11" s="16" t="s">
        <v>12</v>
      </c>
      <c r="B11" s="3">
        <v>32009777.5</v>
      </c>
      <c r="C11" s="24">
        <f>C9+C10</f>
        <v>179505.5</v>
      </c>
      <c r="D11" s="24">
        <f>D9+D10</f>
        <v>185559.3</v>
      </c>
      <c r="E11" s="24">
        <f>E9+E10</f>
        <v>191727.3</v>
      </c>
    </row>
    <row r="12" spans="1:5" ht="22.5" customHeight="1">
      <c r="A12" s="16" t="s">
        <v>11</v>
      </c>
      <c r="B12" s="3">
        <v>15382702.3</v>
      </c>
      <c r="C12" s="3">
        <v>353402.8</v>
      </c>
      <c r="D12" s="3">
        <v>242239.8</v>
      </c>
      <c r="E12" s="3">
        <v>237109.7</v>
      </c>
    </row>
    <row r="13" spans="1:7" ht="18.75">
      <c r="A13" s="2" t="s">
        <v>6</v>
      </c>
      <c r="B13" s="4">
        <v>55250549.445999995</v>
      </c>
      <c r="C13" s="9" t="s">
        <v>17</v>
      </c>
      <c r="D13" s="4">
        <v>432230.2</v>
      </c>
      <c r="E13" s="3">
        <v>433174.6</v>
      </c>
      <c r="F13" s="10"/>
      <c r="G13" s="8"/>
    </row>
    <row r="14" spans="1:6" ht="18.75">
      <c r="A14" s="2" t="s">
        <v>7</v>
      </c>
      <c r="B14" s="3">
        <v>47392479.8</v>
      </c>
      <c r="C14" s="3">
        <f>C7-C13</f>
        <v>-3750.899999999907</v>
      </c>
      <c r="D14" s="3">
        <f>D7-D13</f>
        <v>-4431.100000000035</v>
      </c>
      <c r="E14" s="3">
        <f>E7-E13</f>
        <v>-4337.599999999977</v>
      </c>
      <c r="F14" s="12"/>
    </row>
    <row r="15" ht="15">
      <c r="A15" s="7"/>
    </row>
    <row r="16" spans="1:5" ht="18.75">
      <c r="A16" s="6"/>
      <c r="B16" s="6"/>
      <c r="C16" s="6"/>
      <c r="D16" s="1"/>
      <c r="E16" s="1"/>
    </row>
    <row r="17" spans="1:5" ht="18.75">
      <c r="A17" s="6"/>
      <c r="B17" s="6"/>
      <c r="C17" s="6"/>
      <c r="D17" s="5"/>
      <c r="E17" s="1"/>
    </row>
    <row r="18" spans="1:5" ht="78" customHeight="1">
      <c r="A18" s="21"/>
      <c r="B18" s="21"/>
      <c r="C18" s="21"/>
      <c r="D18" s="22"/>
      <c r="E18" s="23"/>
    </row>
    <row r="19" spans="1:3" ht="15">
      <c r="A19" s="19"/>
      <c r="B19" s="19"/>
      <c r="C19" s="19"/>
    </row>
  </sheetData>
  <sheetProtection/>
  <mergeCells count="8">
    <mergeCell ref="A1:E1"/>
    <mergeCell ref="A2:E2"/>
    <mergeCell ref="A3:E3"/>
    <mergeCell ref="A19:C19"/>
    <mergeCell ref="A4:E4"/>
    <mergeCell ref="A5:E5"/>
    <mergeCell ref="A18:C18"/>
    <mergeCell ref="D18:E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Галя</cp:lastModifiedBy>
  <cp:lastPrinted>2020-11-12T07:26:49Z</cp:lastPrinted>
  <dcterms:created xsi:type="dcterms:W3CDTF">2013-11-08T12:37:13Z</dcterms:created>
  <dcterms:modified xsi:type="dcterms:W3CDTF">2022-11-11T07:34:27Z</dcterms:modified>
  <cp:category/>
  <cp:version/>
  <cp:contentType/>
  <cp:contentStatus/>
</cp:coreProperties>
</file>