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0065" tabRatio="877" activeTab="3"/>
  </bookViews>
  <sheets>
    <sheet name="приложение 1" sheetId="1" r:id="rId1"/>
    <sheet name="приложение 8" sheetId="2" r:id="rId2"/>
    <sheet name="приложение 7" sheetId="3" r:id="rId3"/>
    <sheet name="приложение 10" sheetId="4" r:id="rId4"/>
    <sheet name="приложение 2" sheetId="5" r:id="rId5"/>
    <sheet name="приложение 3" sheetId="6" r:id="rId6"/>
    <sheet name="приложение 4" sheetId="7" r:id="rId7"/>
    <sheet name="Лист1" sheetId="8" r:id="rId8"/>
  </sheets>
  <definedNames>
    <definedName name="_xlnm.Print_Area" localSheetId="0">'приложение 1'!$A$1:$O$216</definedName>
    <definedName name="_xlnm.Print_Area" localSheetId="3">'приложение 10'!$A$1:$L$14</definedName>
    <definedName name="_xlnm.Print_Area" localSheetId="4">'приложение 2'!$A$1:$H$28</definedName>
    <definedName name="_xlnm.Print_Area" localSheetId="5">'приложение 3'!$A$1:$G$40</definedName>
    <definedName name="_xlnm.Print_Area" localSheetId="6">'приложение 4'!$A$1:$G$9</definedName>
    <definedName name="_xlnm.Print_Area" localSheetId="2">'приложение 7'!$A$1:$N$15</definedName>
    <definedName name="_xlnm.Print_Area" localSheetId="1">'приложение 8'!$A$1:$L$429</definedName>
  </definedNames>
  <calcPr fullCalcOnLoad="1"/>
</workbook>
</file>

<file path=xl/sharedStrings.xml><?xml version="1.0" encoding="utf-8"?>
<sst xmlns="http://schemas.openxmlformats.org/spreadsheetml/2006/main" count="5249" uniqueCount="2123">
  <si>
    <t>Стол главы</t>
  </si>
  <si>
    <t>Стол для переговоров</t>
  </si>
  <si>
    <t>Тумба для офиса</t>
  </si>
  <si>
    <t>Шкаф 3-х дверный</t>
  </si>
  <si>
    <t>Шкаф 3-х  дверный для п/б</t>
  </si>
  <si>
    <t>20750,00</t>
  </si>
  <si>
    <t>12963,05</t>
  </si>
  <si>
    <t>5366,05</t>
  </si>
  <si>
    <t>3820,00</t>
  </si>
  <si>
    <t>4080,00</t>
  </si>
  <si>
    <t>15945,00</t>
  </si>
  <si>
    <t>19265,00</t>
  </si>
  <si>
    <t>16200,00</t>
  </si>
  <si>
    <t>18182,00</t>
  </si>
  <si>
    <t>3480,00</t>
  </si>
  <si>
    <t>3157,57</t>
  </si>
  <si>
    <t>4900,00</t>
  </si>
  <si>
    <t>3300,00</t>
  </si>
  <si>
    <t>5700,00</t>
  </si>
  <si>
    <t>20500,00</t>
  </si>
  <si>
    <t>7000,00</t>
  </si>
  <si>
    <t>9600,00</t>
  </si>
  <si>
    <t>4500,00</t>
  </si>
  <si>
    <t>на 1 этаже 5 этажного, 1987 г.п.</t>
  </si>
  <si>
    <t>Нежилое помещение № 1002</t>
  </si>
  <si>
    <t>43:27:030120:166</t>
  </si>
  <si>
    <t>наименование недвижимого имущества</t>
  </si>
  <si>
    <t>адрес (местоположение) недвижимого имущества</t>
  </si>
  <si>
    <t>параметры, характеризующие физические свойства недвижимого имущества</t>
  </si>
  <si>
    <t>сведения о балансовой стоимости недвижимого имущества</t>
  </si>
  <si>
    <t>сведения о начисленной амортизации (износе)</t>
  </si>
  <si>
    <t>даты возникновения права муниципальной собственности на недвижимое имущество;реквизиты документов - оснований возникновения права муниципальной собственности на недвижимое имущество</t>
  </si>
  <si>
    <t>кадастровый номер муниципального недвижимого имущества</t>
  </si>
  <si>
    <t>сведения о правообладателе муниципального недвижимого имущества</t>
  </si>
  <si>
    <t>сведения об установленных в отношении муниципального недвижимого имущества ограничениях (обременениях) с указанием основания и даты их возникновения и прекращения</t>
  </si>
  <si>
    <t>Здание кирпичное, 1967 года посторойки,  1 этажное</t>
  </si>
  <si>
    <t>включена в специализированный жил.фонд на основании постановления от 04.10.2013 № 234</t>
  </si>
  <si>
    <t xml:space="preserve">кирпичное, 1 этажное, 1985 г.в. </t>
  </si>
  <si>
    <t>включена в специализированный жил.фонд на основании постановления от 03.06.2014 № 155</t>
  </si>
  <si>
    <t>включена в специализированный жил.фонд на основании постановления от 28.08.2014 № 221</t>
  </si>
  <si>
    <t>включена в специализированный жил.фонд на основании постановления от 28.11.2014 № 324</t>
  </si>
  <si>
    <t>включена в специализированный жил.фонд на основании постановления от 25.03.2015 № 80</t>
  </si>
  <si>
    <t>включена в специализированный жил.фонд на основании постановления от 30.03.2015 № 83</t>
  </si>
  <si>
    <t>включена в специализированный жил.фонд на основании постановления от 28.04.2015 № 131</t>
  </si>
  <si>
    <t>включена в специализированный жил.фонд на основании постановления от 25.06.2015 № 201</t>
  </si>
  <si>
    <t>включена в специализированный жил.фонд на основании постановления от 11.08.2015 № 250</t>
  </si>
  <si>
    <t>включена в специализированный жил.фонд на основании постановления от 20.04.2016 № 92</t>
  </si>
  <si>
    <t>деревянное, 1 этажное, 1890 г.в.</t>
  </si>
  <si>
    <t>деревянное, 1 этажное, 1999 г.в.</t>
  </si>
  <si>
    <t>кирпичное, 1 этажное, 1975 г.в.</t>
  </si>
  <si>
    <t>кирпичное, 2 этажное, 1981 г.в.</t>
  </si>
  <si>
    <t>2004 года постройки, кирпичное, 3 этажа</t>
  </si>
  <si>
    <t>43:27:030136:209</t>
  </si>
  <si>
    <t>43:27:030136:208</t>
  </si>
  <si>
    <t>пгт Подосиновец − д. Устье</t>
  </si>
  <si>
    <t>пгт Подосиновец − д. Остров</t>
  </si>
  <si>
    <t>Подъезд к  д. Перхино</t>
  </si>
  <si>
    <t>пгт Подосиновец − д. Верхнее Чуприяново</t>
  </si>
  <si>
    <t>пгт Подосиновец − д. Содомово – д. Фенякино</t>
  </si>
  <si>
    <t>Подъезд к д. Малеиха</t>
  </si>
  <si>
    <t>пгт Подосиновец − д. Лубяное Раменье</t>
  </si>
  <si>
    <t>пгт Подосиновец − д. Тарасовское Раменье</t>
  </si>
  <si>
    <t>д. Тетеринская − д. Хлябово</t>
  </si>
  <si>
    <t>Подъезд к д. Сетина Гора</t>
  </si>
  <si>
    <t>Подъезд к д. Скулина Гора</t>
  </si>
  <si>
    <t>д. Грибинская - переправа через реку Юг - с. Шолга</t>
  </si>
  <si>
    <t>Подъезд к д. Плесо</t>
  </si>
  <si>
    <t>д. Калиниха − д. Байкалово</t>
  </si>
  <si>
    <t>пгт Демьяново − д. Мельмина Гора</t>
  </si>
  <si>
    <t>д. Фурсово − д. Демьяново</t>
  </si>
  <si>
    <t>с. Шолга − д. Бортино</t>
  </si>
  <si>
    <t>Подъезд к д. Никульская</t>
  </si>
  <si>
    <t>с. Шолга − д. Фомино</t>
  </si>
  <si>
    <t>Подъезд к д. Старая</t>
  </si>
  <si>
    <t>д. Черницыно − д. Деляево</t>
  </si>
  <si>
    <t>Подъезд к д. Белая</t>
  </si>
  <si>
    <t>д. Большероманово − д. Фильтяево</t>
  </si>
  <si>
    <t>д. Черницыно − д. Колотово</t>
  </si>
  <si>
    <t>д. Большероманово − д. Великий Двор</t>
  </si>
  <si>
    <t>Подъезд к д. Ивково</t>
  </si>
  <si>
    <t>д. Большероманово − д. Кошково</t>
  </si>
  <si>
    <t>с. Утманово − д. Страшково</t>
  </si>
  <si>
    <t>Подъезд к д. Романово</t>
  </si>
  <si>
    <t>Антипино - Князево</t>
  </si>
  <si>
    <t>с. Заречье − д. Ванинское</t>
  </si>
  <si>
    <t>с. Заречье − д. Остров</t>
  </si>
  <si>
    <t>д. Букреевица − д. Старо</t>
  </si>
  <si>
    <t>д. Грибинская − д. Мачехино</t>
  </si>
  <si>
    <t>с. Щеткино − д. Антамоново</t>
  </si>
  <si>
    <t>с. Щеткино − д. Погорелово</t>
  </si>
  <si>
    <t>п. Лунданка − п. Верхнемалье</t>
  </si>
  <si>
    <t>Подъезд к д. Савино</t>
  </si>
  <si>
    <t>с. Яхреньга − д. Бреньково</t>
  </si>
  <si>
    <t>с. Яхреньга − д. Головино</t>
  </si>
  <si>
    <t>Подъезд к д. Окулово, д. Старое Конево</t>
  </si>
  <si>
    <t>д. Низовское − д. Малая Горка</t>
  </si>
  <si>
    <t>с. Яхреньга − д. Осаново</t>
  </si>
  <si>
    <t>д. Голоперово-д. Новая</t>
  </si>
  <si>
    <t>д. Голоперово-д. Тиньково</t>
  </si>
  <si>
    <t>Подъезд к д. Бреньково</t>
  </si>
  <si>
    <t>с. Октябрь − д. Олюхино</t>
  </si>
  <si>
    <t>1982 года постройки</t>
  </si>
  <si>
    <t>43:27:030136:172</t>
  </si>
  <si>
    <t>деревянное, 1 этажное, 1914г.в.</t>
  </si>
  <si>
    <t>деревянное, 1 этажное, 1998г.в.</t>
  </si>
  <si>
    <t>деревянное, 1 этажное, 1903 г.в.</t>
  </si>
  <si>
    <t xml:space="preserve">1964 года постройки, здание кирпичное 2-х этажное, помещения  1-го, 2-го этажа </t>
  </si>
  <si>
    <t>кирпичное, 1 этажное. 1990 г.в.</t>
  </si>
  <si>
    <t>кирпичное,  3 этажное, 1971 г.в.</t>
  </si>
  <si>
    <t>кирпичное, 2 этажное, 1992 г.в.</t>
  </si>
  <si>
    <t xml:space="preserve">кирпичное, 2 этажное, 1982 г.в. </t>
  </si>
  <si>
    <t>кирпичное, 2 этажное, 1995 г.в.</t>
  </si>
  <si>
    <t xml:space="preserve"> ул. Колхозная, д. 6, с. Утманово</t>
  </si>
  <si>
    <t>на 2 этаже 2-этажного здания</t>
  </si>
  <si>
    <t>наименование движимого имущества</t>
  </si>
  <si>
    <t>сведения о балансовой стоимости движимого имущества</t>
  </si>
  <si>
    <t>сведения начисленной амортизации (износе)</t>
  </si>
  <si>
    <t>даты возникновения права муниципальной собственности на движимое имущество;реквизиты документов - оснований возникновения права муниципальной собственности на движимое имущество</t>
  </si>
  <si>
    <t>сведения о правообладателе муниципального движимого имущества</t>
  </si>
  <si>
    <t>сведения об установленных в отношении муниципального движимого имущества ограничениях (обременениях) с указанием основания и даты их возникновения и прекращения</t>
  </si>
  <si>
    <t>даты прекращения права муниципальной собственности на движимое имущество;реквизиты документов - оснований прекращения права муниципальной собственности на движимое имущество</t>
  </si>
  <si>
    <t>Кресло офисное с мягким сиденьем, мягкой спинкой,  обивка из ткани, внешняя сторона сиденья и спинки из пластика</t>
  </si>
  <si>
    <t xml:space="preserve">Стулья с мягким сиденьем и мягкой спинкой </t>
  </si>
  <si>
    <t>1988, гос. номер 81-10 КН</t>
  </si>
  <si>
    <t>Мемориальная доска «В этой школе учился Маршал Советского Союза, дважды Герой Советского Союза Конев Иван Степанович 28.12.1897-21.05.1973»</t>
  </si>
  <si>
    <t>43:27:030123:283</t>
  </si>
  <si>
    <t xml:space="preserve">собственность МО, № 43:27:030123:283-43/018/2017-1 от 19.07.2017 </t>
  </si>
  <si>
    <t>43:27:030101:327</t>
  </si>
  <si>
    <t>43:27:030136:161</t>
  </si>
  <si>
    <t>43:27:030136:162</t>
  </si>
  <si>
    <t>43:27:030136:171</t>
  </si>
  <si>
    <t>Свидетельство (операт управл.) 43 АА 190235 от 30.11.2006</t>
  </si>
  <si>
    <t>Свидетельство (операт управл.) 43 АА 190267 от 18.10.2006</t>
  </si>
  <si>
    <t>№ п/п</t>
  </si>
  <si>
    <t xml:space="preserve">Наименование организации </t>
  </si>
  <si>
    <t>Кадастровый номер земельного участка</t>
  </si>
  <si>
    <t>Площадь участка (кв.м.)</t>
  </si>
  <si>
    <t>Местоположение участка</t>
  </si>
  <si>
    <t>Документ на право постоянного (бессрочного) пользования</t>
  </si>
  <si>
    <t>МКДОУ детский сад общеразвивающего вида с приоритетным осуществлением деятельности по художественно - эстетическому развитию детей «Подснежник» пгт Подосиновец Кировской области</t>
  </si>
  <si>
    <t>МКДОУ детский сад комбинированного вида       «Радуга» пгт Пинюг Подосиновского района Кировской области</t>
  </si>
  <si>
    <t>43:27:030112:50</t>
  </si>
  <si>
    <t>МКДОУ детский сад комбинированного вида «Сказка» пгт Демьяново Подосиновского района Кировской области</t>
  </si>
  <si>
    <t>43:27:111702:48</t>
  </si>
  <si>
    <t>МКОУ СОШ пгт Пинюг Подосиновского района Кировской области</t>
  </si>
  <si>
    <t>43:27:020103:39</t>
  </si>
  <si>
    <t>МКОУ СОШ с. Утманово Подосиновского района Кировской области</t>
  </si>
  <si>
    <t>43:27:111702:160</t>
  </si>
  <si>
    <t xml:space="preserve">МКОУ ООШ п. Пушма Подосиновского района Кировской области </t>
  </si>
  <si>
    <t>43:27:390102:58</t>
  </si>
  <si>
    <t xml:space="preserve">МКОУ ООШ  с. Октябрь Подосиновского района Кировской области </t>
  </si>
  <si>
    <t>МКОУ Ленинская ООШ с. Заречье Подосиновского района Кировской области</t>
  </si>
  <si>
    <t>43:27:050602:77</t>
  </si>
  <si>
    <t>МКОУ НОШ п. Лунданка Подосиновского района Кировской области</t>
  </si>
  <si>
    <t>43:27:060202:218</t>
  </si>
  <si>
    <t xml:space="preserve">МКОУ НОШ с. Яхреньга Подосиновского района Кировской области </t>
  </si>
  <si>
    <t>МКУ ДО ДДТ «Ровесник» пгт Подосиновец Кировской области</t>
  </si>
  <si>
    <t>43:27:010108:367</t>
  </si>
  <si>
    <t>МКУК «Подосиновская межмуниципальная библиотечная система»</t>
  </si>
  <si>
    <t>43:27:030120:48</t>
  </si>
  <si>
    <t>43:27:010111:47</t>
  </si>
  <si>
    <t>МКУК «Подосиновский краеведческий музей»</t>
  </si>
  <si>
    <t>43:27:030124:74</t>
  </si>
  <si>
    <t>43:27:130901:115</t>
  </si>
  <si>
    <t>МКУК «Подосиновский районный Дом культуры»</t>
  </si>
  <si>
    <t>43:27:030128:54</t>
  </si>
  <si>
    <t>МКУК Центр народной культуры «Подосиновский Дом ремесел»</t>
  </si>
  <si>
    <t>43:27:030124:40</t>
  </si>
  <si>
    <t>ИТОГО</t>
  </si>
  <si>
    <t>43:27:030124:25</t>
  </si>
  <si>
    <t>43:27:030136:58</t>
  </si>
  <si>
    <t>43:27:030123:278</t>
  </si>
  <si>
    <t>5 этажное, 1996 г.п.</t>
  </si>
  <si>
    <t>Здание кирпичное, одноэтажное, 1980 г.</t>
  </si>
  <si>
    <t>5 этажное, 1983 года постройки</t>
  </si>
  <si>
    <t>43:27:010106:1030</t>
  </si>
  <si>
    <t>включена в специализированный жил.фонд на основании постановления от 25.04.2017 № 81</t>
  </si>
  <si>
    <t>43:27:010106:1067</t>
  </si>
  <si>
    <t>43:27:010107:131</t>
  </si>
  <si>
    <t>включена в специализированный жил.фонд на основании постановления от 04.05.2017 № 123</t>
  </si>
  <si>
    <t>43:27:030111:123</t>
  </si>
  <si>
    <t>включена в специализированный жил.фонд на основании постановления от 26.05.2017 № 122</t>
  </si>
  <si>
    <t>43:27:010106:1176</t>
  </si>
  <si>
    <t>43:27:010108:443</t>
  </si>
  <si>
    <t>43:27:080701:1306</t>
  </si>
  <si>
    <t>включена в специализированный жил.фонд на основании постановления от 08.08.2017 № 183</t>
  </si>
  <si>
    <t>включена в специализированный жил.фонд на основании постановления от 13.09.2017 № 199</t>
  </si>
  <si>
    <t>43:27:010108:600</t>
  </si>
  <si>
    <t>включена в специализированный жил.фонд на основании постановления от 13.09.2017 № 200</t>
  </si>
  <si>
    <t>43:27:010107:119</t>
  </si>
  <si>
    <t>43:27:010107:154</t>
  </si>
  <si>
    <t>1085100318</t>
  </si>
  <si>
    <t>1085100315</t>
  </si>
  <si>
    <t>1085100317</t>
  </si>
  <si>
    <t>1085100310</t>
  </si>
  <si>
    <t>1085100309</t>
  </si>
  <si>
    <t>1085100313</t>
  </si>
  <si>
    <t>1085100314</t>
  </si>
  <si>
    <t>Документ на право собственности</t>
  </si>
  <si>
    <t>43:27:090203:91</t>
  </si>
  <si>
    <t>1085100316</t>
  </si>
  <si>
    <t>1085100319</t>
  </si>
  <si>
    <t>1085100320</t>
  </si>
  <si>
    <t>1085100321</t>
  </si>
  <si>
    <t>1085100322</t>
  </si>
  <si>
    <t>1085100324</t>
  </si>
  <si>
    <t>1085100325</t>
  </si>
  <si>
    <t>1085100326</t>
  </si>
  <si>
    <t>1085100327</t>
  </si>
  <si>
    <r>
      <rPr>
        <b/>
        <sz val="10"/>
        <rFont val="Times New Roman"/>
        <family val="1"/>
      </rPr>
      <t>Свидетельство (операт управл) 43-АА 190231 от 30.11.2006г.</t>
    </r>
    <r>
      <rPr>
        <sz val="10"/>
        <rFont val="Times New Roman"/>
        <family val="1"/>
      </rPr>
      <t>, акт о закреплении имущества от 01.01.2006</t>
    </r>
  </si>
  <si>
    <r>
      <rPr>
        <b/>
        <sz val="10"/>
        <rFont val="Times New Roman"/>
        <family val="1"/>
      </rPr>
      <t>Свидетельство (операт управл) 43-АА 190232 от 30.11.2006г.</t>
    </r>
    <r>
      <rPr>
        <sz val="10"/>
        <rFont val="Times New Roman"/>
        <family val="1"/>
      </rPr>
      <t>,акт о закреплении имущества от 01.01.2006</t>
    </r>
  </si>
  <si>
    <r>
      <rPr>
        <b/>
        <sz val="10"/>
        <rFont val="Times New Roman"/>
        <family val="1"/>
      </rPr>
      <t>Свидетельство (операт управл) 43-АА 110285 от 17.07.2006г.</t>
    </r>
    <r>
      <rPr>
        <sz val="10"/>
        <rFont val="Times New Roman"/>
        <family val="1"/>
      </rPr>
      <t xml:space="preserve"> , акт о закреплении имущества от 01.01.2006</t>
    </r>
  </si>
  <si>
    <r>
      <t xml:space="preserve"> </t>
    </r>
    <r>
      <rPr>
        <b/>
        <sz val="10"/>
        <rFont val="Times New Roman"/>
        <family val="1"/>
      </rPr>
      <t>Свид. право операт. управл. от  07.07.2006  43 АА 110122</t>
    </r>
    <r>
      <rPr>
        <sz val="10"/>
        <rFont val="Times New Roman"/>
        <family val="1"/>
      </rPr>
      <t>, акт о закреплении имущества от 20.02.2004</t>
    </r>
  </si>
  <si>
    <r>
      <t xml:space="preserve"> </t>
    </r>
    <r>
      <rPr>
        <b/>
        <sz val="10"/>
        <rFont val="Times New Roman"/>
        <family val="1"/>
      </rPr>
      <t>Свид. право операт. управл. от  29.06.2007  43 АБ 058983</t>
    </r>
    <r>
      <rPr>
        <sz val="10"/>
        <rFont val="Times New Roman"/>
        <family val="1"/>
      </rPr>
      <t>, акт о закреплении имущества № 26 от 01.01.2007</t>
    </r>
  </si>
  <si>
    <r>
      <rPr>
        <b/>
        <sz val="10"/>
        <rFont val="Times New Roman"/>
        <family val="1"/>
      </rPr>
      <t>Свид. право операт.управл. от 20.07.2007 43 АБ 059000</t>
    </r>
    <r>
      <rPr>
        <sz val="10"/>
        <rFont val="Times New Roman"/>
        <family val="1"/>
      </rPr>
      <t>, акт о закреплении имущества от 28.05.2007</t>
    </r>
  </si>
  <si>
    <t>номер по порядку</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</si>
  <si>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</si>
  <si>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</si>
  <si>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</si>
  <si>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</si>
  <si>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</si>
  <si>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</si>
  <si>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</si>
  <si>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</si>
  <si>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</si>
  <si>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</si>
  <si>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</si>
  <si>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</si>
  <si>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</si>
  <si>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</si>
  <si>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</si>
  <si>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</si>
  <si>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</si>
  <si>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</si>
  <si>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</si>
  <si>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</si>
  <si>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</si>
  <si>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</si>
  <si>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</si>
  <si>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</si>
  <si>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</si>
  <si>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</si>
  <si>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</si>
  <si>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</si>
  <si>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</si>
  <si>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</si>
  <si>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</si>
  <si>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</si>
  <si>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</si>
  <si>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</si>
  <si>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</si>
  <si>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</si>
  <si>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</si>
  <si>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</si>
  <si>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</si>
  <si>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</si>
  <si>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</si>
  <si>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</si>
  <si>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</si>
  <si>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</si>
  <si>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</si>
  <si>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</si>
  <si>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</si>
  <si>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</si>
  <si>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</si>
  <si>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</si>
  <si>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</si>
  <si>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</si>
  <si>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</si>
  <si>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</si>
  <si>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</si>
  <si>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</si>
  <si>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</si>
  <si>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</si>
  <si>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</si>
  <si>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</si>
  <si>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</si>
  <si>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</si>
  <si>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</si>
  <si>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</si>
  <si>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</si>
  <si>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</si>
  <si>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</si>
  <si>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</si>
  <si>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</si>
  <si>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</si>
  <si>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</si>
  <si>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</si>
  <si>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</si>
  <si>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</si>
  <si>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</si>
  <si>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</si>
  <si>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</si>
  <si>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</si>
  <si>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</si>
  <si>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</si>
  <si>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</si>
  <si>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</si>
  <si>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</si>
  <si>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</si>
  <si>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</si>
  <si>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</si>
  <si>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</si>
  <si>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</si>
  <si>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</si>
  <si>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</si>
  <si>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</si>
  <si>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</si>
  <si>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</si>
  <si>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</si>
  <si>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</si>
  <si>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</si>
  <si>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</si>
  <si>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</si>
  <si>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</si>
  <si>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</si>
  <si>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</si>
  <si>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</si>
  <si>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</si>
  <si>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</si>
  <si>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</si>
  <si>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</si>
  <si>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</si>
  <si>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</si>
  <si>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</si>
  <si>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</si>
  <si>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</si>
  <si>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</si>
  <si>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</si>
  <si>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</si>
  <si>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</si>
  <si>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</si>
  <si>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</si>
  <si>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</si>
  <si>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</si>
  <si>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</si>
  <si>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</si>
  <si>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</si>
  <si>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</si>
  <si>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</si>
  <si>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</si>
  <si>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</si>
  <si>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</si>
  <si>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</si>
  <si>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</si>
  <si>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</si>
  <si>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</si>
  <si>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</si>
  <si>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</si>
  <si>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</si>
  <si>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</si>
  <si>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</si>
  <si>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</si>
  <si>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</si>
  <si>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</si>
  <si>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</si>
  <si>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</si>
  <si>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</si>
  <si>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</si>
  <si>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</si>
  <si>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</si>
  <si>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</si>
  <si>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</si>
  <si>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</si>
  <si>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</si>
  <si>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</si>
  <si>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</si>
  <si>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</si>
  <si>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</si>
  <si>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</si>
  <si>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</si>
  <si>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</si>
  <si>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</si>
  <si>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</si>
  <si>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помещение № 1002</t>
  </si>
  <si>
    <t>помещение № 1003</t>
  </si>
  <si>
    <t>43:27:020104:316</t>
  </si>
  <si>
    <t>43:27:020104:315</t>
  </si>
  <si>
    <t xml:space="preserve">1971 года постройки, кирпичное, 2 этаж. Здании с кад. № 43:27:020104:310 </t>
  </si>
  <si>
    <t>не требуется</t>
  </si>
  <si>
    <t xml:space="preserve">Администрация Подосиновского района </t>
  </si>
  <si>
    <r>
      <t xml:space="preserve">свидетельство операт.управл. 43-АБ 051782 от 11.01.2001, </t>
    </r>
    <r>
      <rPr>
        <sz val="10"/>
        <rFont val="Times New Roman"/>
        <family val="1"/>
      </rPr>
      <t>постановление Верховного Совета Российской Федерации от 27.12.91 № 3020-1</t>
    </r>
  </si>
  <si>
    <r>
      <t xml:space="preserve">выписка из ЕГРН от 20.07.2017, </t>
    </r>
    <r>
      <rPr>
        <sz val="10"/>
        <rFont val="Times New Roman"/>
        <family val="1"/>
      </rPr>
      <t>постановление Верховного Совета Российской Федерации от 27.12.91 № 3020-1</t>
    </r>
  </si>
  <si>
    <t>43:27:000000:50</t>
  </si>
  <si>
    <t>автодорога Пинюг-Скрябино</t>
  </si>
  <si>
    <t>включена в специализированный жил.фонд на основании постановления от 27.04.2018 № 62</t>
  </si>
  <si>
    <t>43:27:010107:157</t>
  </si>
  <si>
    <t>43:27:010106:1172</t>
  </si>
  <si>
    <t>160</t>
  </si>
  <si>
    <t>161</t>
  </si>
  <si>
    <t>10851000006</t>
  </si>
  <si>
    <t>10851000007</t>
  </si>
  <si>
    <t>10851000008</t>
  </si>
  <si>
    <t>10851000009</t>
  </si>
  <si>
    <t xml:space="preserve">п. Ровдино, д. б/н
Подосиновский район, Кировская область
</t>
  </si>
  <si>
    <t>Помещение находится в одноэтажном кирпичном здании 1991 года постройки с кадастровым номером 43:27:101001:318</t>
  </si>
  <si>
    <t>постановление Адм. района от 31.05.2018 № 87</t>
  </si>
  <si>
    <t>Постановление Адм. района от 05.06.2018 № 91</t>
  </si>
  <si>
    <t>МУП  "ПОДОСИНОВСКАЯ АВТОКОЛОННА"</t>
  </si>
  <si>
    <t>43:27:010107:260</t>
  </si>
  <si>
    <t>включена в специализированный жил.фонд на основании постановления от 22.05.2018 № 75</t>
  </si>
  <si>
    <t>10851000010</t>
  </si>
  <si>
    <t>43:27:030124:186</t>
  </si>
  <si>
    <t>на 1 этаже 5 этажного, 1980 г.п.</t>
  </si>
  <si>
    <t>43:27:080701:1250</t>
  </si>
  <si>
    <t>включена в специализированный жил.фонд на основании постановления от 12.07.2018 № 121</t>
  </si>
  <si>
    <t>на 1 этаже 2 этажного, 1967 г.п.</t>
  </si>
  <si>
    <t>43:27:010110:275</t>
  </si>
  <si>
    <t>43:27:030124:193</t>
  </si>
  <si>
    <t>помещение 1001 (Здание ОМК)</t>
  </si>
  <si>
    <t>43:27:030110:118</t>
  </si>
  <si>
    <t>43:27:030110:117</t>
  </si>
  <si>
    <t>43:27:030110:116</t>
  </si>
  <si>
    <t>43:27:030110:115</t>
  </si>
  <si>
    <t>43:27:010108:462</t>
  </si>
  <si>
    <t>10851000013</t>
  </si>
  <si>
    <t>10851000012</t>
  </si>
  <si>
    <t xml:space="preserve">1971 года постройки, кирпичное, на 1 этаже здания с кад. № 43:27:020104:310 </t>
  </si>
  <si>
    <t>43:27:030128:101</t>
  </si>
  <si>
    <t>43:27:080701:1077</t>
  </si>
  <si>
    <t>43:27:010101:650</t>
  </si>
  <si>
    <t>43:27:030122:152</t>
  </si>
  <si>
    <t>43:27:010108:547</t>
  </si>
  <si>
    <t>43:27:000000:243</t>
  </si>
  <si>
    <t>включена в специализированный жил.фонд на основании постановления от 16.07.2018 № 129</t>
  </si>
  <si>
    <t>включена в специализированный жил.фонд на основании постановления от 16.07.2018 № 130</t>
  </si>
  <si>
    <t>включена в специализированный жил.фонд на основании постановления от 16.07.2018 № 131</t>
  </si>
  <si>
    <t>включена в специализированный жил.фонд на основании постановления от 16.07.2018 № 132</t>
  </si>
  <si>
    <t>постановление Адм. района от 22.06.2018 № 99</t>
  </si>
  <si>
    <t>1 шт.</t>
  </si>
  <si>
    <t xml:space="preserve">Персональный компьютер в комплекте </t>
  </si>
  <si>
    <t xml:space="preserve">Сейф </t>
  </si>
  <si>
    <t>Холодильник (540*550*1450 мм)</t>
  </si>
  <si>
    <t xml:space="preserve">LED-телевизор </t>
  </si>
  <si>
    <t xml:space="preserve">SUPRA STV-LC 32 ST 660WL DVD-Т2/WI-FI </t>
  </si>
  <si>
    <t xml:space="preserve">Весы электронные медицинские </t>
  </si>
  <si>
    <t>Стол складной  для настольного тенниса</t>
  </si>
  <si>
    <t>0,2 КВт</t>
  </si>
  <si>
    <t>Шкаф-стеллаж с подсветкой</t>
  </si>
  <si>
    <t>косилка роторная  Forsa FS-1 MR</t>
  </si>
  <si>
    <t xml:space="preserve">стул ИЗО </t>
  </si>
  <si>
    <t xml:space="preserve">светильник свд. Панель  </t>
  </si>
  <si>
    <t xml:space="preserve">шкаф витрина 2000*1000*400 1. ст. полки </t>
  </si>
  <si>
    <t xml:space="preserve">шкаф витрина 1000*900*150 б/полок </t>
  </si>
  <si>
    <t>шкаф витрина 1800*500*400 2 полки</t>
  </si>
  <si>
    <t xml:space="preserve">стол витрина 850*100*500 </t>
  </si>
  <si>
    <t>43:27:030120:148</t>
  </si>
  <si>
    <t>43:27:030120:149</t>
  </si>
  <si>
    <t>43:27:030120:156</t>
  </si>
  <si>
    <t>43:27:030120:160</t>
  </si>
  <si>
    <t>43:27:030120:161</t>
  </si>
  <si>
    <t>43:27:030120:162</t>
  </si>
  <si>
    <t>43:27:010112:234</t>
  </si>
  <si>
    <t>43:27:030101:649</t>
  </si>
  <si>
    <t>43:27:020101:170</t>
  </si>
  <si>
    <t>43:27:141604:199</t>
  </si>
  <si>
    <t>43:27:390102:149</t>
  </si>
  <si>
    <t>43:27:083410:180</t>
  </si>
  <si>
    <t>43:27:030101:285</t>
  </si>
  <si>
    <t>43:27:030112:81</t>
  </si>
  <si>
    <t>43:27:020105:547</t>
  </si>
  <si>
    <t>43:27:090203:212</t>
  </si>
  <si>
    <t>43:27:111701:223</t>
  </si>
  <si>
    <t>43:27:111702:201</t>
  </si>
  <si>
    <t>43:27:111702:207</t>
  </si>
  <si>
    <t>43:27:111702:210</t>
  </si>
  <si>
    <t>43:27:030117:70</t>
  </si>
  <si>
    <t>43:27:030117:1</t>
  </si>
  <si>
    <t>43:27:030115:116</t>
  </si>
  <si>
    <t>43:27:030115:218</t>
  </si>
  <si>
    <t>43:27:080701:754</t>
  </si>
  <si>
    <t>43:27:030136:160</t>
  </si>
  <si>
    <t>43:27:130901:256</t>
  </si>
  <si>
    <t>постановление Адм. района от 31.08.2018 № 159</t>
  </si>
  <si>
    <t>Морозильник «Бирюса»</t>
  </si>
  <si>
    <t>43:27:111701:256</t>
  </si>
  <si>
    <t>43:27:111701:230</t>
  </si>
  <si>
    <t>43:27:111701:214</t>
  </si>
  <si>
    <t>43:27:010110:334</t>
  </si>
  <si>
    <t>43:27:060202:282</t>
  </si>
  <si>
    <t>Фурсово-асфальтный завод</t>
  </si>
  <si>
    <t>43:27:141604:111</t>
  </si>
  <si>
    <t>МКДОУ детский сад «Радуга пгт Пинюг»</t>
  </si>
  <si>
    <t>Постановление Адм. района от 11.09.2018 № 171</t>
  </si>
  <si>
    <t xml:space="preserve">Многофункциональное устройство «Lexmark MX410de» </t>
  </si>
  <si>
    <t>Водонагреватель</t>
  </si>
  <si>
    <t>Стол ученический</t>
  </si>
  <si>
    <t>Водонагреватель (подарок)</t>
  </si>
  <si>
    <t>Игровая зона КУХНЯ</t>
  </si>
  <si>
    <t>Игровая зона НАСТЕНЬКА</t>
  </si>
  <si>
    <t>Стул детский</t>
  </si>
  <si>
    <t>Стиральная машина КП</t>
  </si>
  <si>
    <t>Комплект мебели</t>
  </si>
  <si>
    <t>Телевизор</t>
  </si>
  <si>
    <t>Умывальник</t>
  </si>
  <si>
    <t>Станция (подарок)</t>
  </si>
  <si>
    <t xml:space="preserve">Компьютер </t>
  </si>
  <si>
    <t>Телефон</t>
  </si>
  <si>
    <t>Мойка</t>
  </si>
  <si>
    <t>Коврик диэлектический</t>
  </si>
  <si>
    <t>Весы</t>
  </si>
  <si>
    <t>2 шт</t>
  </si>
  <si>
    <t>МКОУ СОШ пгт Пинюг</t>
  </si>
  <si>
    <t>Постановление Адм. района от 11.09.2018 № 172</t>
  </si>
  <si>
    <t>постановление Адм. района от 03.03.2020 № 31, собственность № 43:27:000000:50-43/018/2020-1 от 02.03.2020</t>
  </si>
  <si>
    <t>Ноутбук ASUS К53U*158R</t>
  </si>
  <si>
    <t>МКУ ЦБ УО Подосиновского района</t>
  </si>
  <si>
    <r>
      <t xml:space="preserve">постановление Адм. района от 19.11.2018 № 216, </t>
    </r>
    <r>
      <rPr>
        <b/>
        <sz val="10"/>
        <rFont val="Times New Roman"/>
        <family val="1"/>
      </rPr>
      <t xml:space="preserve">выписка из ЕГРН от 10.12.2018 № 43:27:010110:324-43/018/2018-2 от 06.12.2018 </t>
    </r>
  </si>
  <si>
    <r>
      <t>постановление Адм. района от 19.11.2018 № 216,</t>
    </r>
    <r>
      <rPr>
        <b/>
        <sz val="10"/>
        <rFont val="Times New Roman"/>
        <family val="1"/>
      </rPr>
      <t xml:space="preserve"> выписка из ЕГРН от 10.12.2018 № 43:27:010110:323-43/018/2018-2 от 06.12.2018 </t>
    </r>
  </si>
  <si>
    <t>Свид.операт.управл. от 10.05.2016  43-43/018-43/018/146/2016-462/1</t>
  </si>
  <si>
    <t>Помещения №№1,3,4,19, 20, 21, 22,23, 24,25, 26 (помещение 1006)</t>
  </si>
  <si>
    <t>2-х этажное кирпичное, 1978 г., 1 этаж</t>
  </si>
  <si>
    <r>
      <rPr>
        <b/>
        <sz val="10"/>
        <rFont val="Times New Roman"/>
        <family val="1"/>
      </rPr>
      <t>выписка из ЕГРН № 43:27:080701:778-43/018/2018-3  от 31.10.2018  (Операт. управл.)</t>
    </r>
    <r>
      <rPr>
        <sz val="10"/>
        <rFont val="Times New Roman"/>
        <family val="1"/>
      </rPr>
      <t xml:space="preserve">, постановление Адм. района от 11.10.2018 № 181 </t>
    </r>
  </si>
  <si>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</si>
  <si>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</si>
  <si>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</si>
  <si>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</si>
  <si>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</si>
  <si>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</si>
  <si>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</si>
  <si>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</si>
  <si>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</si>
  <si>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</si>
  <si>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</si>
  <si>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</si>
  <si>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</si>
  <si>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</si>
  <si>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</si>
  <si>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</si>
  <si>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</si>
  <si>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</si>
  <si>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</si>
  <si>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</si>
  <si>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</si>
  <si>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</si>
  <si>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</si>
  <si>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</si>
  <si>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</si>
  <si>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</si>
  <si>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</si>
  <si>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</si>
  <si>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</si>
  <si>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</si>
  <si>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</si>
  <si>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</si>
  <si>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</si>
  <si>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</si>
  <si>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</si>
  <si>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</si>
  <si>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</si>
  <si>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</si>
  <si>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</si>
  <si>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</si>
  <si>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</si>
  <si>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</si>
  <si>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</si>
  <si>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</si>
  <si>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</si>
  <si>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</si>
  <si>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</si>
  <si>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</si>
  <si>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</si>
  <si>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</si>
  <si>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</si>
  <si>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</si>
  <si>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</si>
  <si>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</si>
  <si>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43:27:030120:86</t>
  </si>
  <si>
    <t>43:27:020105:1</t>
  </si>
  <si>
    <t>43:27:370801:85</t>
  </si>
  <si>
    <t>43:27:370801:81</t>
  </si>
  <si>
    <t xml:space="preserve">МКДОУ детский сад "Подснежник" п. Подосиновец </t>
  </si>
  <si>
    <t xml:space="preserve">МКДОУ "Радуга" пгт Пинюг </t>
  </si>
  <si>
    <t>безвозмездное пользование по договору МО МВД России «Лузский»</t>
  </si>
  <si>
    <t>43:27:141604:280</t>
  </si>
  <si>
    <t>43:27:050602:109</t>
  </si>
  <si>
    <t>43:27:070802:117</t>
  </si>
  <si>
    <t>площадь</t>
  </si>
  <si>
    <t>43:27:000000:239</t>
  </si>
  <si>
    <t>Мост через реку Пушма</t>
  </si>
  <si>
    <t>с. Октябрь, Подосиновский район</t>
  </si>
  <si>
    <t>43:27:070802:118</t>
  </si>
  <si>
    <t>10851000336</t>
  </si>
  <si>
    <r>
      <t xml:space="preserve">постановление Адм. района от 28.01.2019 № 17, </t>
    </r>
    <r>
      <rPr>
        <b/>
        <sz val="10"/>
        <rFont val="Times New Roman"/>
        <family val="1"/>
      </rPr>
      <t>собственность № 43-43-08/285/2006-233 от 28.08.2006</t>
    </r>
  </si>
  <si>
    <t>43:27:000000:201</t>
  </si>
  <si>
    <r>
      <t xml:space="preserve">постановление Адм. района от 01.02.2019 № 27, </t>
    </r>
    <r>
      <rPr>
        <b/>
        <sz val="10"/>
        <rFont val="Times New Roman"/>
        <family val="1"/>
      </rPr>
      <t xml:space="preserve">собственность № 43-43-08/131/2007-089  от 12.02.2007 </t>
    </r>
  </si>
  <si>
    <t>протяженность 48,3 пог. метров</t>
  </si>
  <si>
    <t>Подосиновский район на грузосборочной лесовозной автодороге</t>
  </si>
  <si>
    <t>даты прекращения права муниципальной собственности на недвижимое имущество;реквизиты документов - оснований прекращения права муниципальной собственности на недвижимое имущество</t>
  </si>
  <si>
    <t>218</t>
  </si>
  <si>
    <t xml:space="preserve">ПАЗ 32053-70 </t>
  </si>
  <si>
    <t>2016 года изготовления, цвет – желтый, модель, номер двигателя – 523420, G1003015, кузов № – Х1М3205BХG0002547</t>
  </si>
  <si>
    <t>даты прекращения права муниципальной собственности на недвижимое имущество; реквизиты документов - оснований прекращения права муниципальной собственности на недвижимое имущество</t>
  </si>
  <si>
    <t>10851000337</t>
  </si>
  <si>
    <t>10851000338</t>
  </si>
  <si>
    <t>10851000339</t>
  </si>
  <si>
    <t>10851000340</t>
  </si>
  <si>
    <t>10851000341</t>
  </si>
  <si>
    <t>ул. Маршала Конева, д.1, кв. 1, пгт Подосиновец, Подосиновский район</t>
  </si>
  <si>
    <t>ул. Маршала Конева, д.1, кв. 2, пгт Подосиновец, Подосиновский район</t>
  </si>
  <si>
    <t>ул. Маршала Конева, д.1, кв. 3, пгт Подосиновец, Подосиновский район</t>
  </si>
  <si>
    <t>ул. Маршала Конева, д.1, кв. 4, пгт Подосиновец, Подосиновский район</t>
  </si>
  <si>
    <t>2018 год постройки, в одноэтажном здании</t>
  </si>
  <si>
    <r>
      <t xml:space="preserve">постановление Адм. района № 241 от 02.11.2017, </t>
    </r>
    <r>
      <rPr>
        <b/>
        <sz val="10"/>
        <color indexed="8"/>
        <rFont val="Times New Roman"/>
        <family val="1"/>
      </rPr>
      <t>собственность 
№ 43:27:020104:315-43/018/2017-1 от 26.09.2017</t>
    </r>
  </si>
  <si>
    <r>
      <t xml:space="preserve">постановление Адм. Района № 241 от 02.11.2017, </t>
    </r>
    <r>
      <rPr>
        <b/>
        <sz val="10"/>
        <color indexed="8"/>
        <rFont val="Times New Roman"/>
        <family val="1"/>
      </rPr>
      <t>собственность № 43:27:020104:316-43/018/2017-1 от 26.09.2017</t>
    </r>
  </si>
  <si>
    <r>
      <t xml:space="preserve">постановление Адм. района от 12.07.2018 № 120, </t>
    </r>
    <r>
      <rPr>
        <b/>
        <sz val="10"/>
        <rFont val="Times New Roman"/>
        <family val="1"/>
      </rPr>
      <t>собственность № 43:27:080701:1250-43/018/2018-1 от 10.07.2018</t>
    </r>
  </si>
  <si>
    <r>
      <t xml:space="preserve">постановление Адм. района от 12.07.2018 № 119, </t>
    </r>
    <r>
      <rPr>
        <b/>
        <sz val="10"/>
        <rFont val="Times New Roman"/>
        <family val="1"/>
      </rPr>
      <t>собственность № 43:27:010110:275-43/018/2018-1 от 10.07.2018</t>
    </r>
  </si>
  <si>
    <r>
      <rPr>
        <sz val="10"/>
        <rFont val="Times New Roman"/>
        <family val="1"/>
      </rPr>
      <t>постановление Адм. района от 22.05.2018 № 74,</t>
    </r>
    <r>
      <rPr>
        <b/>
        <sz val="10"/>
        <rFont val="Times New Roman"/>
        <family val="1"/>
      </rPr>
      <t xml:space="preserve"> собственность № 43:27:010107:260-43/018/2018-2 от 10.05.2018</t>
    </r>
  </si>
  <si>
    <r>
      <rPr>
        <sz val="10"/>
        <rFont val="Times New Roman"/>
        <family val="1"/>
      </rPr>
      <t>постановление Адм. района от 27.04.2018 № 60,</t>
    </r>
    <r>
      <rPr>
        <b/>
        <sz val="10"/>
        <rFont val="Times New Roman"/>
        <family val="1"/>
      </rPr>
      <t xml:space="preserve"> собственность № 43:27:010106:1160-43/018/2018-2 от 18.04.2018</t>
    </r>
  </si>
  <si>
    <r>
      <rPr>
        <sz val="10"/>
        <rFont val="Times New Roman"/>
        <family val="1"/>
      </rPr>
      <t>постановление Адм. района от 27.04.2018 № 59,</t>
    </r>
    <r>
      <rPr>
        <b/>
        <sz val="10"/>
        <rFont val="Times New Roman"/>
        <family val="1"/>
      </rPr>
      <t xml:space="preserve"> собственность № 43:27:010106:1172-43/018/2018-4 от 18.04.2018</t>
    </r>
  </si>
  <si>
    <r>
      <rPr>
        <sz val="10"/>
        <rFont val="Times New Roman"/>
        <family val="1"/>
      </rPr>
      <t>постановление Адм. района от 27.04.2018 № 58,</t>
    </r>
    <r>
      <rPr>
        <b/>
        <sz val="10"/>
        <rFont val="Times New Roman"/>
        <family val="1"/>
      </rPr>
      <t xml:space="preserve"> собственность № 43:27:010107:157-43/018/2018-2 от 18.04.2018</t>
    </r>
  </si>
  <si>
    <r>
      <rPr>
        <sz val="10"/>
        <rFont val="Times New Roman"/>
        <family val="1"/>
      </rPr>
      <t>постановление Адм. района от 27.04.2018 № 57,</t>
    </r>
    <r>
      <rPr>
        <b/>
        <sz val="10"/>
        <rFont val="Times New Roman"/>
        <family val="1"/>
      </rPr>
      <t xml:space="preserve"> собственность № 43:27:010106:1018-43/018/2018-2 от 18.04.2018</t>
    </r>
  </si>
  <si>
    <r>
      <rPr>
        <sz val="10"/>
        <rFont val="Times New Roman"/>
        <family val="1"/>
      </rPr>
      <t>постановление Адм. района от 13.09.2017 № 198,</t>
    </r>
    <r>
      <rPr>
        <b/>
        <sz val="10"/>
        <rFont val="Times New Roman"/>
        <family val="1"/>
      </rPr>
      <t xml:space="preserve"> собственность № 43:27:010107:154-43/018/2017-1 от 01.09.2017</t>
    </r>
  </si>
  <si>
    <r>
      <rPr>
        <sz val="10"/>
        <rFont val="Times New Roman"/>
        <family val="1"/>
      </rPr>
      <t xml:space="preserve">постановление Адм. района от 13.09.2017 № 197, </t>
    </r>
    <r>
      <rPr>
        <b/>
        <sz val="10"/>
        <rFont val="Times New Roman"/>
        <family val="1"/>
      </rPr>
      <t>собственность № 43:27:010107:119-43/018/2017-4 от 05.09.2017</t>
    </r>
  </si>
  <si>
    <r>
      <rPr>
        <sz val="10"/>
        <rFont val="Times New Roman"/>
        <family val="1"/>
      </rPr>
      <t>постановление Адм. района от 13.09.2017 № 196,</t>
    </r>
    <r>
      <rPr>
        <b/>
        <sz val="10"/>
        <rFont val="Times New Roman"/>
        <family val="1"/>
      </rPr>
      <t xml:space="preserve"> собственность № 43:27:010108:600-43/018/2017-1 от 04.09.2017</t>
    </r>
  </si>
  <si>
    <r>
      <rPr>
        <sz val="10"/>
        <rFont val="Times New Roman"/>
        <family val="1"/>
      </rPr>
      <t>постановление Адм. района от 08.08.2017 № 182,</t>
    </r>
    <r>
      <rPr>
        <b/>
        <sz val="10"/>
        <rFont val="Times New Roman"/>
        <family val="1"/>
      </rPr>
      <t xml:space="preserve"> собственность № 43:27:080701:1306-43/018/2017-7 от 02.08.2017</t>
    </r>
  </si>
  <si>
    <r>
      <rPr>
        <sz val="10"/>
        <rFont val="Times New Roman"/>
        <family val="1"/>
      </rPr>
      <t xml:space="preserve">распоряжение Адм. района от 17.07.2003 г. № 397, </t>
    </r>
    <r>
      <rPr>
        <b/>
        <sz val="10"/>
        <rFont val="Times New Roman"/>
        <family val="1"/>
      </rPr>
      <t>собственность  № 43-43-08/128/2013-834 от 27.01.2014</t>
    </r>
    <r>
      <rPr>
        <sz val="10"/>
        <rFont val="Times New Roman"/>
        <family val="1"/>
      </rPr>
      <t xml:space="preserve"> </t>
    </r>
    <r>
      <rPr>
        <b/>
        <sz val="10"/>
        <rFont val="Times New Roman"/>
        <family val="1"/>
      </rPr>
      <t xml:space="preserve"> </t>
    </r>
  </si>
  <si>
    <r>
      <t xml:space="preserve">Постановление Адм. района от 25.06.2015 № 199, </t>
    </r>
    <r>
      <rPr>
        <b/>
        <sz val="10"/>
        <rFont val="Times New Roman"/>
        <family val="1"/>
      </rPr>
      <t>собственность № 43-43/018-43/018/163/2015-877/2  от 24.06.2015</t>
    </r>
  </si>
  <si>
    <r>
      <t xml:space="preserve">Постановление  Адм. района от 28.04.2015 № 130, </t>
    </r>
    <r>
      <rPr>
        <b/>
        <sz val="10"/>
        <rFont val="Times New Roman"/>
        <family val="1"/>
      </rPr>
      <t>собственность № 43-43/018-43/018/163/2015-564/2 от 23.04.2015</t>
    </r>
  </si>
  <si>
    <r>
      <t>Постановление  Адм. района от 30.03.2015 № 82,</t>
    </r>
    <r>
      <rPr>
        <b/>
        <sz val="10"/>
        <rFont val="Times New Roman"/>
        <family val="1"/>
      </rPr>
      <t xml:space="preserve"> собственность № 43-43/018-43/018/163/2015-428/2 от 27.03.2015 </t>
    </r>
  </si>
  <si>
    <r>
      <t xml:space="preserve">Постановление Адм. района от 25.03.2015 № 79, </t>
    </r>
    <r>
      <rPr>
        <b/>
        <sz val="10"/>
        <rFont val="Times New Roman"/>
        <family val="1"/>
      </rPr>
      <t>собственность № 43-43/018-43/018/163/2015-375/2 от 20.03.2015</t>
    </r>
  </si>
  <si>
    <r>
      <t xml:space="preserve">Постановление  Адм. района  от 28.11.2014г. № 325, </t>
    </r>
    <r>
      <rPr>
        <b/>
        <sz val="10"/>
        <rFont val="Times New Roman"/>
        <family val="1"/>
      </rPr>
      <t>собственность № 43-43-19/173/2014-619 от 27.11.2014</t>
    </r>
  </si>
  <si>
    <r>
      <t xml:space="preserve">Постановление  Адм. района от 16.09.2014г. № 235, </t>
    </r>
    <r>
      <rPr>
        <b/>
        <sz val="10"/>
        <rFont val="Times New Roman"/>
        <family val="1"/>
      </rPr>
      <t>собственность № 43-43-08/515/2009-438 от 24.12.2009</t>
    </r>
  </si>
  <si>
    <r>
      <t xml:space="preserve">Постановление  Адм. района от 28.08.2014г. № 220, </t>
    </r>
    <r>
      <rPr>
        <b/>
        <sz val="10"/>
        <rFont val="Times New Roman"/>
        <family val="1"/>
      </rPr>
      <t xml:space="preserve">собственность № 43-43-19/173/2014-158 от 27.08.2014  </t>
    </r>
  </si>
  <si>
    <r>
      <t xml:space="preserve">Распоряжение  Адм. района от 30.12.2013 № 1095, </t>
    </r>
    <r>
      <rPr>
        <b/>
        <sz val="10"/>
        <rFont val="Times New Roman"/>
        <family val="1"/>
      </rPr>
      <t>собственность № 43-43-08/128/2013-749 от 23.12.2013</t>
    </r>
  </si>
  <si>
    <r>
      <t xml:space="preserve">Распоряжение  Адм. района от 13.08.2013 № 674, </t>
    </r>
    <r>
      <rPr>
        <b/>
        <sz val="10"/>
        <rFont val="Times New Roman"/>
        <family val="1"/>
      </rPr>
      <t xml:space="preserve">собственность № 43-43-08/127/2013-970 от 31.07.2013 </t>
    </r>
  </si>
  <si>
    <r>
      <t xml:space="preserve">Распоряжение Адм. района от 18.07.2013 № 605, </t>
    </r>
    <r>
      <rPr>
        <b/>
        <sz val="10"/>
        <rFont val="Times New Roman"/>
        <family val="1"/>
      </rPr>
      <t xml:space="preserve">собственность № 43:27:030101:327-43/018/2017-1 от 03.11.2017 </t>
    </r>
  </si>
  <si>
    <r>
      <t>Распоряжение  Адм. Района от 01.12.2011 № 1212,</t>
    </r>
    <r>
      <rPr>
        <b/>
        <sz val="10"/>
        <rFont val="Times New Roman"/>
        <family val="1"/>
      </rPr>
      <t xml:space="preserve"> собственность № 43:27:030124:186-43/018/2017-2 от 01.12.2017  </t>
    </r>
  </si>
  <si>
    <r>
      <t xml:space="preserve">Распоряжение Адм. района от 23.11.2011 № 1164, </t>
    </r>
    <r>
      <rPr>
        <b/>
        <sz val="10"/>
        <rFont val="Times New Roman"/>
        <family val="1"/>
      </rPr>
      <t>собственность № 43-43-08/432/2010-398 от 20.09.2010</t>
    </r>
  </si>
  <si>
    <r>
      <t>Распоряжение  Адм. Района от 26.10.2011 № 1029,</t>
    </r>
    <r>
      <rPr>
        <b/>
        <sz val="10"/>
        <rFont val="Times New Roman"/>
        <family val="1"/>
      </rPr>
      <t xml:space="preserve"> общая долевая собственность № 43-43-01/538/2007-296  от 21.01.2008  </t>
    </r>
  </si>
  <si>
    <r>
      <t xml:space="preserve">Распоряжение  Адм. района от 10.11.2011 № 1103, распоряжение Адм. Района от 25.04.2018 № 174, </t>
    </r>
    <r>
      <rPr>
        <b/>
        <sz val="10"/>
        <rFont val="Times New Roman"/>
        <family val="1"/>
      </rPr>
      <t xml:space="preserve"> собственность № 43:27:101001:391-43/018/2018-1 от 24.05.2018</t>
    </r>
  </si>
  <si>
    <r>
      <t xml:space="preserve">Постановление   Адм. Района от 29.09.2014г. № 250, </t>
    </r>
    <r>
      <rPr>
        <b/>
        <sz val="10"/>
        <rFont val="Times New Roman"/>
        <family val="1"/>
      </rPr>
      <t xml:space="preserve">собственность № 43-43-19/173/2014-311 от 29.09.2014 </t>
    </r>
  </si>
  <si>
    <r>
      <t xml:space="preserve">Постановление Адм. района от 12.08.2003г. № 47, </t>
    </r>
    <r>
      <rPr>
        <b/>
        <sz val="10"/>
        <rFont val="Times New Roman"/>
        <family val="1"/>
      </rPr>
      <t xml:space="preserve">собственность № 43-43-08/515/2009-251 от 25.12.2009  </t>
    </r>
  </si>
  <si>
    <r>
      <t xml:space="preserve">Распоряжение Адм. района от 18.02.2011 № 127, </t>
    </r>
    <r>
      <rPr>
        <b/>
        <sz val="10"/>
        <rFont val="Times New Roman"/>
        <family val="1"/>
      </rPr>
      <t xml:space="preserve">собственность № 43-43-08/225/2011-202 от 16.05.2011  </t>
    </r>
  </si>
  <si>
    <r>
      <t xml:space="preserve">Постановление Адм. района от 11.08.2015 № 249, </t>
    </r>
    <r>
      <rPr>
        <b/>
        <sz val="10"/>
        <rFont val="Times New Roman"/>
        <family val="1"/>
      </rPr>
      <t>собственность</t>
    </r>
    <r>
      <rPr>
        <sz val="10"/>
        <rFont val="Times New Roman"/>
        <family val="1"/>
      </rPr>
      <t xml:space="preserve"> </t>
    </r>
    <r>
      <rPr>
        <b/>
        <sz val="10"/>
        <rFont val="Times New Roman"/>
        <family val="1"/>
      </rPr>
      <t xml:space="preserve">№ 43-43/018-43/018/163/2015-1144/2 от 07.08.2015 </t>
    </r>
  </si>
  <si>
    <r>
      <t xml:space="preserve">Постановление Адм. района от 09.11.2015 №348,  </t>
    </r>
    <r>
      <rPr>
        <b/>
        <sz val="10"/>
        <rFont val="Times New Roman"/>
        <family val="1"/>
      </rPr>
      <t xml:space="preserve">собственность № 43-43/018-43/018/163/2015-1606/2 от 05.11.2015 </t>
    </r>
  </si>
  <si>
    <r>
      <t xml:space="preserve">Постановление Адм. района от 09.11.2015 №349, </t>
    </r>
    <r>
      <rPr>
        <b/>
        <sz val="10"/>
        <rFont val="Times New Roman"/>
        <family val="1"/>
      </rPr>
      <t>собственность № 43-43/018-43/018/163/2015-1604/3 от 05.11.2015</t>
    </r>
  </si>
  <si>
    <r>
      <t xml:space="preserve">постановление Адм. района от 23.12.2015 № 419, </t>
    </r>
    <r>
      <rPr>
        <b/>
        <sz val="10"/>
        <rFont val="Times New Roman"/>
        <family val="1"/>
      </rPr>
      <t xml:space="preserve">собственность № 43-43/018-43/018/163/2015-1954/2 от 23.12.2015 </t>
    </r>
  </si>
  <si>
    <r>
      <rPr>
        <sz val="10"/>
        <rFont val="Times New Roman"/>
        <family val="1"/>
      </rPr>
      <t>постановление Адм. района от 21.04.2016 № 102,</t>
    </r>
    <r>
      <rPr>
        <b/>
        <sz val="10"/>
        <rFont val="Times New Roman"/>
        <family val="1"/>
      </rPr>
      <t xml:space="preserve"> собственность № 43-43-08/224/2011-384 от 23.03.2011 </t>
    </r>
  </si>
  <si>
    <r>
      <rPr>
        <sz val="10"/>
        <rFont val="Times New Roman"/>
        <family val="1"/>
      </rPr>
      <t>постановление Адм. района от 21.04.2016 № 102</t>
    </r>
    <r>
      <rPr>
        <b/>
        <sz val="10"/>
        <rFont val="Times New Roman"/>
        <family val="1"/>
      </rPr>
      <t xml:space="preserve">, собственность № 43-43-08/224/2011-385 от 23.03.2011 </t>
    </r>
  </si>
  <si>
    <r>
      <rPr>
        <sz val="10"/>
        <rFont val="Times New Roman"/>
        <family val="1"/>
      </rPr>
      <t xml:space="preserve">постановление Адм. района от 21.04.2016 № 102, </t>
    </r>
    <r>
      <rPr>
        <b/>
        <sz val="10"/>
        <rFont val="Times New Roman"/>
        <family val="1"/>
      </rPr>
      <t xml:space="preserve">собственность № 43-43-08/224/2011-386 от 23.03.2011 </t>
    </r>
  </si>
  <si>
    <r>
      <rPr>
        <sz val="10"/>
        <rFont val="Times New Roman"/>
        <family val="1"/>
      </rPr>
      <t>постановление Адм. района от 21.04.2016 № 102,</t>
    </r>
    <r>
      <rPr>
        <b/>
        <sz val="10"/>
        <rFont val="Times New Roman"/>
        <family val="1"/>
      </rPr>
      <t xml:space="preserve"> собственность № 43-43-08/224/2011-387 от 23.03.2011 </t>
    </r>
  </si>
  <si>
    <r>
      <rPr>
        <sz val="10"/>
        <rFont val="Times New Roman"/>
        <family val="1"/>
      </rPr>
      <t>постановление Адм. района от 11.08.2016 № 203,</t>
    </r>
    <r>
      <rPr>
        <b/>
        <sz val="10"/>
        <rFont val="Times New Roman"/>
        <family val="1"/>
      </rPr>
      <t xml:space="preserve"> собственность № 43-43/018-43/018/146/2016-881/2 от 01.08.2016</t>
    </r>
  </si>
  <si>
    <r>
      <rPr>
        <sz val="10"/>
        <rFont val="Times New Roman"/>
        <family val="1"/>
      </rPr>
      <t>постановление Адм. района от 25.04.2017 № 79,</t>
    </r>
    <r>
      <rPr>
        <b/>
        <sz val="10"/>
        <rFont val="Times New Roman"/>
        <family val="1"/>
      </rPr>
      <t xml:space="preserve"> собственность № 43:27:010106:1067-43/018/2017-4 от 21.04.2017</t>
    </r>
  </si>
  <si>
    <r>
      <rPr>
        <sz val="10"/>
        <rFont val="Times New Roman"/>
        <family val="1"/>
      </rPr>
      <t>постановление Адм. района от 25.04.2017 № 80,</t>
    </r>
    <r>
      <rPr>
        <b/>
        <sz val="10"/>
        <rFont val="Times New Roman"/>
        <family val="1"/>
      </rPr>
      <t xml:space="preserve"> собственность № 43:27:010106:1030-43/018/2017-1 от 21.04.2017</t>
    </r>
  </si>
  <si>
    <r>
      <t xml:space="preserve">Постановление Адм. района  от 19.05.2017 г. № 113, </t>
    </r>
    <r>
      <rPr>
        <b/>
        <sz val="10"/>
        <rFont val="Times New Roman"/>
        <family val="1"/>
      </rPr>
      <t>собственность № 43:27:030136:162-43/018/2017-1 от 31.03.2017</t>
    </r>
  </si>
  <si>
    <r>
      <t xml:space="preserve">Постановление Адм. района от 19.05.2017 № 113, </t>
    </r>
    <r>
      <rPr>
        <b/>
        <sz val="10"/>
        <rFont val="Times New Roman"/>
        <family val="1"/>
      </rPr>
      <t>собственность № 43:27:030136:171-43/018/2017-1 от 01.12.2017</t>
    </r>
  </si>
  <si>
    <r>
      <rPr>
        <sz val="10"/>
        <rFont val="Times New Roman"/>
        <family val="1"/>
      </rPr>
      <t>постановление Адм. района от 26.05.2017 № 117,</t>
    </r>
    <r>
      <rPr>
        <b/>
        <sz val="10"/>
        <rFont val="Times New Roman"/>
        <family val="1"/>
      </rPr>
      <t xml:space="preserve"> собственность № 43:27:030111:123-43/018/2017-6 от 17.05.2017</t>
    </r>
  </si>
  <si>
    <r>
      <rPr>
        <sz val="10"/>
        <rFont val="Times New Roman"/>
        <family val="1"/>
      </rPr>
      <t>постановление Адм. района от 26.05.2017 № 118,</t>
    </r>
    <r>
      <rPr>
        <b/>
        <sz val="10"/>
        <rFont val="Times New Roman"/>
        <family val="1"/>
      </rPr>
      <t xml:space="preserve">  собственность № 43:27:010108:443-43/018/2017-2 от 17.05.2017</t>
    </r>
  </si>
  <si>
    <r>
      <rPr>
        <sz val="10"/>
        <rFont val="Times New Roman"/>
        <family val="1"/>
      </rPr>
      <t>постановление Адм. района от 26.05.2017 № 119,</t>
    </r>
    <r>
      <rPr>
        <b/>
        <sz val="10"/>
        <rFont val="Times New Roman"/>
        <family val="1"/>
      </rPr>
      <t xml:space="preserve"> собственность № 43:27:010107:131-43/018/2017-1 от 17.05.2017</t>
    </r>
  </si>
  <si>
    <r>
      <rPr>
        <sz val="10"/>
        <rFont val="Times New Roman"/>
        <family val="1"/>
      </rPr>
      <t xml:space="preserve">постановление Адм. района от 26.05.2017 № 120, </t>
    </r>
    <r>
      <rPr>
        <b/>
        <sz val="10"/>
        <rFont val="Times New Roman"/>
        <family val="1"/>
      </rPr>
      <t>собственность № 43:27:010106:1176-43/018/2017-2 от 17.05.2017</t>
    </r>
  </si>
  <si>
    <r>
      <t xml:space="preserve">распоряжение Адм. района от 19.12.2005 г. № 570, </t>
    </r>
    <r>
      <rPr>
        <b/>
        <sz val="10"/>
        <rFont val="Times New Roman"/>
        <family val="1"/>
      </rPr>
      <t xml:space="preserve">собственность № 43-43-19/173/2014-310 от 29.09.2014 </t>
    </r>
  </si>
  <si>
    <r>
      <rPr>
        <sz val="10"/>
        <rFont val="Times New Roman"/>
        <family val="1"/>
      </rPr>
      <t xml:space="preserve">распоряжение Адм. района от 17.07.2003 г. № 397,  </t>
    </r>
    <r>
      <rPr>
        <b/>
        <sz val="10"/>
        <rFont val="Times New Roman"/>
        <family val="1"/>
      </rPr>
      <t xml:space="preserve">собственность № 43-43-08/128/2013-165 от 10.01.2014 </t>
    </r>
  </si>
  <si>
    <t xml:space="preserve">собственность № 43-43-08/142/2012-049 от 25.09.2012 </t>
  </si>
  <si>
    <t>инвентарный номер</t>
  </si>
  <si>
    <t>остаточная стоимость</t>
  </si>
  <si>
    <t>1085100019</t>
  </si>
  <si>
    <t>Квартира</t>
  </si>
  <si>
    <t>1981 года постройки, кирпичное, 5 этажей</t>
  </si>
  <si>
    <t xml:space="preserve">Подъезд к с.Октябрь </t>
  </si>
  <si>
    <t>автомобильная дорога</t>
  </si>
  <si>
    <t>1085100028</t>
  </si>
  <si>
    <t>Заречье-Поцепилово</t>
  </si>
  <si>
    <t>Романовщина-Троица</t>
  </si>
  <si>
    <t>Подосиновец-Шолга - граница Вологодской области</t>
  </si>
  <si>
    <t>Подосиновец-Ровдино-Страшково</t>
  </si>
  <si>
    <t>Подъезд Щеткино-Нижнее Раменье</t>
  </si>
  <si>
    <t>Подъезд к д.Борок, д.Тетеринская</t>
  </si>
  <si>
    <t>Подъезд к д.Лодейно</t>
  </si>
  <si>
    <t>д. Грибинская – с. Заречье</t>
  </si>
  <si>
    <t>Помещение гостиницы</t>
  </si>
  <si>
    <t>1085100042</t>
  </si>
  <si>
    <t>Помещение 1001</t>
  </si>
  <si>
    <t>1085100047</t>
  </si>
  <si>
    <t>Помещение 1002</t>
  </si>
  <si>
    <t>Проектные работы и монтаж пожарной сигнализации</t>
  </si>
  <si>
    <t>Здание детской библиотеки</t>
  </si>
  <si>
    <t>Здание гаража</t>
  </si>
  <si>
    <t>1981 года постройки, кирпичное</t>
  </si>
  <si>
    <t>1085100085</t>
  </si>
  <si>
    <t>530/1000 долей в праве общей долевой собственности на железнодорожный тупик</t>
  </si>
  <si>
    <t>1085100083</t>
  </si>
  <si>
    <t>1085100053</t>
  </si>
  <si>
    <t>1991 год постройки, кирпичное, 2 этажное</t>
  </si>
  <si>
    <t>Помещение школы</t>
  </si>
  <si>
    <t>1085100051</t>
  </si>
  <si>
    <t>Здание прачечной</t>
  </si>
  <si>
    <t>Подъезд к с. Яхреньга</t>
  </si>
  <si>
    <t>Подъезд к п. Лунданка</t>
  </si>
  <si>
    <t>Подъезд к с. Щеткино</t>
  </si>
  <si>
    <t>д. Черницыно – с. Утманово</t>
  </si>
  <si>
    <t>Подъезд к д. Причалино</t>
  </si>
  <si>
    <t>с. Утманово-д. Росляково Раменье</t>
  </si>
  <si>
    <t>Подъезд к д. Мальцево</t>
  </si>
  <si>
    <t>Подъезд к д. Анфалово</t>
  </si>
  <si>
    <t>Подъезд к д. Алебино</t>
  </si>
  <si>
    <t>Подъезд к д. Дорожаица</t>
  </si>
  <si>
    <t>Демьяново-Маялово</t>
  </si>
  <si>
    <t>Подосиновская грузосборочная лесовозная автодорога</t>
  </si>
  <si>
    <t>Здание сарая</t>
  </si>
  <si>
    <t>квартира</t>
  </si>
  <si>
    <t>1983 года постройки, 32,3 кв.м</t>
  </si>
  <si>
    <t>1983 год постройки в 5 эт кирпичнм доме на 5 этаже</t>
  </si>
  <si>
    <t xml:space="preserve">43:27:010108:440 </t>
  </si>
  <si>
    <t>Нежилое помещение № 1011</t>
  </si>
  <si>
    <t>1085100257</t>
  </si>
  <si>
    <t>Нежилое помещение № 1005</t>
  </si>
  <si>
    <t>1988 год постройки 1 этаж</t>
  </si>
  <si>
    <t>1085100254</t>
  </si>
  <si>
    <t>пеноблоки, 1 этажное, 2013 г.п.</t>
  </si>
  <si>
    <t>1085100269</t>
  </si>
  <si>
    <t>43:27:010106:1153</t>
  </si>
  <si>
    <t>Местонахождение</t>
  </si>
  <si>
    <t>Технические характеристики объекта</t>
  </si>
  <si>
    <t>Стенд тормозной силовой</t>
  </si>
  <si>
    <t>2011 года</t>
  </si>
  <si>
    <t xml:space="preserve">Трактор Т-40 </t>
  </si>
  <si>
    <t>Машина дорожная комбинированная ЭД-405-А</t>
  </si>
  <si>
    <t>1085200057</t>
  </si>
  <si>
    <t>Котел «Универсал»</t>
  </si>
  <si>
    <t>2002 года выпуска</t>
  </si>
  <si>
    <t>1085200058</t>
  </si>
  <si>
    <t>1085200059</t>
  </si>
  <si>
    <t>Насос «КМ-50-32-125»</t>
  </si>
  <si>
    <t>Измеритель параметров света фар автотранспортных средств «ИПФ-01»</t>
  </si>
  <si>
    <t>2005(06) год</t>
  </si>
  <si>
    <t>Автомобильный газоанализатор</t>
  </si>
  <si>
    <t>Измеритель эффективности тормозных систем автомобилей «Эффект»</t>
  </si>
  <si>
    <t>Измеритель суммарного люфта рулевого управления автотранспортных средств «ИСЛ-М»</t>
  </si>
  <si>
    <t>2002 (II) год</t>
  </si>
  <si>
    <t>Плиты дорожные</t>
  </si>
  <si>
    <t>Тахограф Drive 5 СКЗИ</t>
  </si>
  <si>
    <t>Склад запчастей, кочегарка</t>
  </si>
  <si>
    <t>Проходная</t>
  </si>
  <si>
    <t>Здание мастерских</t>
  </si>
  <si>
    <t>теплая стоянка</t>
  </si>
  <si>
    <t>1983 года постройки</t>
  </si>
  <si>
    <t>здание конторы</t>
  </si>
  <si>
    <t>Прибор Voyager-2-5 Глонасс/gps</t>
  </si>
  <si>
    <t>Монитор 15” Samtron 56E</t>
  </si>
  <si>
    <t>Лазерный принтер Canon LBP-810</t>
  </si>
  <si>
    <t>Станок СМД-400</t>
  </si>
  <si>
    <t>1985 год</t>
  </si>
  <si>
    <t>Зарядное устройство</t>
  </si>
  <si>
    <t>1989 год</t>
  </si>
  <si>
    <t>Эл/тельфер</t>
  </si>
  <si>
    <t>1990 год</t>
  </si>
  <si>
    <t>Пневмомолот</t>
  </si>
  <si>
    <t>Здание Дома культуры</t>
  </si>
  <si>
    <t>1977 года постройки, кирпичное,  двухэтажное, антресольное</t>
  </si>
  <si>
    <t>Автомобиль</t>
  </si>
  <si>
    <t>МКУК "Подосиновский РДК"</t>
  </si>
  <si>
    <t>МКУК ЦНК "Подосиновский ДР"</t>
  </si>
  <si>
    <t>Здание Дома ремесел</t>
  </si>
  <si>
    <t xml:space="preserve">свидетельство  43-АВ 685777 от 02.11.2012г. </t>
  </si>
  <si>
    <t>МКУК"Подосиновский краеведческий музей"</t>
  </si>
  <si>
    <t>деревянное, 1 этажное, г.в.</t>
  </si>
  <si>
    <t xml:space="preserve">свидетельство права МО Подосин. Муниц. район 43-АВ 788817 от 11.02.2013г. </t>
  </si>
  <si>
    <t>2-х этажное кирпичное, 1978 г.</t>
  </si>
  <si>
    <t xml:space="preserve">свидетельство права МО Подосин. Муниц. район 43-АВ 788784 от 30.01.2013г. </t>
  </si>
  <si>
    <t xml:space="preserve">свидетельство права МО Подосин. Муниц. район 43-АВ 788785 от 30.01.2013г. </t>
  </si>
  <si>
    <t xml:space="preserve">свидетельство права МО Подосин. Муниц. район 43-АВ 788893 от 28.02.2013г. </t>
  </si>
  <si>
    <t>2-х этажное кирпичное, 1978 г. в подвальном этаже</t>
  </si>
  <si>
    <t xml:space="preserve">свидетельство права МО Подосин. Муниц. район 43-АВ 788786 от 30.01.2013г. </t>
  </si>
  <si>
    <t>МКУК "Подосиновская МБС"</t>
  </si>
  <si>
    <t>МКОУ ДОД ДМШ п. Демьяново</t>
  </si>
  <si>
    <t>Административное здание</t>
  </si>
  <si>
    <t>кирпичное, 3 этажное, 1969 г.в.</t>
  </si>
  <si>
    <t>кирпичное, 1 этажное, 1969 г.в.</t>
  </si>
  <si>
    <t>Свидетельство АБ 051782 от 11.01.2001</t>
  </si>
  <si>
    <t>Администрация Подосиновского района</t>
  </si>
  <si>
    <t>Здание тира</t>
  </si>
  <si>
    <t>Здание школы</t>
  </si>
  <si>
    <t>ПАЗ 32053-70</t>
  </si>
  <si>
    <t>Свидетельство (операт управл.) 43 АА 110282 от 17.07.2006</t>
  </si>
  <si>
    <t>МКОУ СОШ пгт. Пинюг</t>
  </si>
  <si>
    <t>Здание начальной школы</t>
  </si>
  <si>
    <t>Здание склада</t>
  </si>
  <si>
    <t>деревянное, 1 этажное, 1950 г.в.</t>
  </si>
  <si>
    <t>МКОУ СОШ с. Утманово</t>
  </si>
  <si>
    <t>кирпичное, 1 этажное, 1982 г.в.</t>
  </si>
  <si>
    <t>Здание котельной</t>
  </si>
  <si>
    <t>кирпичное, 1 этажное</t>
  </si>
  <si>
    <t xml:space="preserve">МКОУ НОШ с. Яхреньга </t>
  </si>
  <si>
    <t>МКОУ  ООШ п. Пушма</t>
  </si>
  <si>
    <t>МКОУ Ленинская ООШ с. Заречье</t>
  </si>
  <si>
    <t>ПАЗ-32053-70</t>
  </si>
  <si>
    <t>МКОУ ООШ с. Октябрь</t>
  </si>
  <si>
    <t>1 этажное, 1969 г.в.</t>
  </si>
  <si>
    <t>МКОУ НОШ п.Лунданка</t>
  </si>
  <si>
    <t>деревянное, 1 этажное, 1989 г.в.</t>
  </si>
  <si>
    <t>кирпичное, 2 этажное, 1969 г.в.</t>
  </si>
  <si>
    <t>Здание детского сада № 5</t>
  </si>
  <si>
    <t>кирпичное, 2 этажное, 1986 г.в.</t>
  </si>
  <si>
    <t xml:space="preserve">МДОУ детский сад "Сказка"п. Демьяново </t>
  </si>
  <si>
    <t>Здание детского сада</t>
  </si>
  <si>
    <t>Здание детского сада "Радуга"</t>
  </si>
  <si>
    <t xml:space="preserve">деревянное, 1 этажное, 1956 г.в., </t>
  </si>
  <si>
    <t>деревянное, 1 этажное, 1955 г.в., капитальный ремонт 2004 г.</t>
  </si>
  <si>
    <t>деревянное, 1 этажное, 1965 г.в.</t>
  </si>
  <si>
    <t xml:space="preserve">Здание кухни </t>
  </si>
  <si>
    <t>Здание ясли-сада</t>
  </si>
  <si>
    <t>деревянное, 1 этажное, 1991 г.в.</t>
  </si>
  <si>
    <t>Здание лыжной базы</t>
  </si>
  <si>
    <t>деревянное, 1 этажное, 1992 г.в.</t>
  </si>
  <si>
    <t>Здание спорткомплекса</t>
  </si>
  <si>
    <t>Кирпичное, 1 этажное, 1989 г.в.</t>
  </si>
  <si>
    <t xml:space="preserve">деревянное, 1 этажное, 1961 г.в., </t>
  </si>
  <si>
    <t>пгт Подосиновец, ул. Тестова, 10</t>
  </si>
  <si>
    <t>Кирпичное, 2 этажное, 1989 г.</t>
  </si>
  <si>
    <t>МО Подосиновский МР</t>
  </si>
  <si>
    <t>43:27:010108:377</t>
  </si>
  <si>
    <t>подвал</t>
  </si>
  <si>
    <t>МКОУ ДОД ДДТ п. Подосиновец</t>
  </si>
  <si>
    <t>Свидетельство от 25.05.2007 №43 АБ 058849</t>
  </si>
  <si>
    <t>Свидетельство от 13.04.2009 №43 АВ 182326</t>
  </si>
  <si>
    <t>43:27:030124:164</t>
  </si>
  <si>
    <t>Здание краеведческого музея</t>
  </si>
  <si>
    <t>1085100270</t>
  </si>
  <si>
    <t>1085100271</t>
  </si>
  <si>
    <t>5 этажное, 1991 г.п.</t>
  </si>
  <si>
    <t>43:27:030136:198</t>
  </si>
  <si>
    <t>3 этажное, 1986 г.п.</t>
  </si>
  <si>
    <t>43:27:080701:1319</t>
  </si>
  <si>
    <t>1085100272</t>
  </si>
  <si>
    <t>43:27:010107:108</t>
  </si>
  <si>
    <t>1085100275</t>
  </si>
  <si>
    <t>5 этажное, 1990 г.п.</t>
  </si>
  <si>
    <t>43:27:010107:129</t>
  </si>
  <si>
    <t>длина 78,8 метров, ширина 7 метров, функционирует с 1983 года</t>
  </si>
  <si>
    <t>постановление Адм. района от 12.03.2015 № 65, собственность № 43-43/018-43/018/163/2015-242/1 от 04.03.2015</t>
  </si>
  <si>
    <t xml:space="preserve">постановление Адм. района от 21.03.2017 № 49, собственность № 43:27:030136:58-43/018/2017-1 от 20.03.2017 </t>
  </si>
  <si>
    <t>постановление от 11.05.2017 № 102, собственность № 43:27:030124:25-43/018/2017-1 от 05.05.2017</t>
  </si>
  <si>
    <t>43:27:371702:78</t>
  </si>
  <si>
    <t>43:27:370801:90</t>
  </si>
  <si>
    <t>43:27:070802:108</t>
  </si>
  <si>
    <t>43:27:071701:74</t>
  </si>
  <si>
    <t>43:27:070901:212</t>
  </si>
  <si>
    <t>обл. Кировская, р-н Подосиновский, Подосиновское городское поселение, для подъезда к с. Отябрь с мостовым переходом</t>
  </si>
  <si>
    <t>постановление Адм. района от 21.02.2019 № 54, собственность № 43:27:070901:212-43/018/2019-1 от 14.02.2019</t>
  </si>
  <si>
    <t>постановление Адм. района от 21.02.2019 № 54, собственность № 43:27:071701:74-43/018/2019-1 от 14.02.2019</t>
  </si>
  <si>
    <t>постановление Адм. района от 21.02.2019 № 54, собственность № 43:27:070802:108-43/018/2019-1 от 14.02.2019</t>
  </si>
  <si>
    <t>постановление Адм. района от 21.02.2019 № 54, собственность № 43:27:370801:90-43/018/2019-1 от 14.02.2019</t>
  </si>
  <si>
    <t>постановление Адм. района от 21.02.2019 № 54, собственность № 43:27:371702:78-43/018/2019-1 от 14.02.2019</t>
  </si>
  <si>
    <t>Опора НФГ-8.0-0.2-ц</t>
  </si>
  <si>
    <t>ул.Энергетиков,3В,пгт Демьяново, Подосиновский район,Кировская область</t>
  </si>
  <si>
    <t>постановление Адм. Района от25.02.2019 № 56</t>
  </si>
  <si>
    <t>Скамья без спинки</t>
  </si>
  <si>
    <t>Хоккейная коробка</t>
  </si>
  <si>
    <t>2017 года постройки, материал ФСФ, с шайбоуловителем на закруглениях и за воротами, размеры 40*20 метров</t>
  </si>
  <si>
    <t xml:space="preserve">2017 год постройки,со светильником под ртутную лампу ДРЛ для наружного освещения, с консольным РКУ 28-400-003                                       </t>
  </si>
  <si>
    <t xml:space="preserve">2017 год постройки,со светильником под ртутную лампу ДРЛ для наружного освещения, с консольным РКУ 28-400-003                                      </t>
  </si>
  <si>
    <t>1шт</t>
  </si>
  <si>
    <t>1990 год постройки, в пятиэтажном здании</t>
  </si>
  <si>
    <t>1991 год постройки, в пятиэтажном здании</t>
  </si>
  <si>
    <t>включена в специализированный жил.фонд на основании постановления от 19.04.2019 № 106</t>
  </si>
  <si>
    <t>включена в специализированный жил.фонд на основании постановления от 19.04.2019 № 107</t>
  </si>
  <si>
    <t>10851000354</t>
  </si>
  <si>
    <t>10851000353</t>
  </si>
  <si>
    <r>
      <t xml:space="preserve">постановление Адм. Района от 19.04.2019 № 104, </t>
    </r>
    <r>
      <rPr>
        <b/>
        <sz val="10"/>
        <rFont val="Times New Roman"/>
        <family val="1"/>
      </rPr>
      <t>собственность № 43:27:010108:568-43/018/2019-1 от 17.04.2019</t>
    </r>
  </si>
  <si>
    <r>
      <t xml:space="preserve">постановление Адм. Района от 19.04.2019 № 105, </t>
    </r>
    <r>
      <rPr>
        <b/>
        <sz val="10"/>
        <rFont val="Times New Roman"/>
        <family val="1"/>
      </rPr>
      <t>собственность № 43:27:010107:164-43/018/2019-3 от 17.04.2019</t>
    </r>
  </si>
  <si>
    <t>43:27:010108:568</t>
  </si>
  <si>
    <t>43:27:010107:164</t>
  </si>
  <si>
    <t>43:27:030136:214</t>
  </si>
  <si>
    <t xml:space="preserve">включена в специализированный жил.фонд на основании распоряжения от 29.09.2010 № 792 </t>
  </si>
  <si>
    <t xml:space="preserve">включена в специализированный жил.фонд на основании распоряжения от 01.06.2011 № 535 </t>
  </si>
  <si>
    <t>Управление образования Администрации Подосиновского района</t>
  </si>
  <si>
    <t>Здание музыкальной школы</t>
  </si>
  <si>
    <t xml:space="preserve">Нежилое помещение № 1001 </t>
  </si>
  <si>
    <t xml:space="preserve">Нежилое помещение </t>
  </si>
  <si>
    <t>Помещения 1-го этажа №№ 2,5,6,7,8 (помещение № 1002)</t>
  </si>
  <si>
    <t>Помещения 1-го этажа №№ 9-14,18,27-29 (часть помещения 1003)</t>
  </si>
  <si>
    <t>Помещения 1-го этажа №№ 15-17 (часть помещения 1003)</t>
  </si>
  <si>
    <t>Котельная помещения № 1,2,3 (помещение 1004)</t>
  </si>
  <si>
    <t>43:27:080701:46</t>
  </si>
  <si>
    <t>Компьютер системный блок</t>
  </si>
  <si>
    <t>Финансовое управление</t>
  </si>
  <si>
    <t>Многофункциональное устройство</t>
  </si>
  <si>
    <t>Принтер</t>
  </si>
  <si>
    <t>Стол письменный</t>
  </si>
  <si>
    <t>Стол компьютерный</t>
  </si>
  <si>
    <t>распоряжение от 10.11.2011 № 1110</t>
  </si>
  <si>
    <t>43:27:010107:141</t>
  </si>
  <si>
    <t>5 штук</t>
  </si>
  <si>
    <t>1085100279</t>
  </si>
  <si>
    <t>5 этажное 1990 года постройки</t>
  </si>
  <si>
    <t>43:27:010107:159</t>
  </si>
  <si>
    <t>5 этажное 1983 года постройки</t>
  </si>
  <si>
    <t>43:27:010107:320</t>
  </si>
  <si>
    <t>Ноутбук RoverBook Neo E247</t>
  </si>
  <si>
    <t>Копировальный аппарат</t>
  </si>
  <si>
    <t xml:space="preserve">Ноутбук </t>
  </si>
  <si>
    <t>Интерактивная доска АВS Воагd 5 WWWM-78 с двусторонними створками</t>
  </si>
  <si>
    <t>Источник бесперебойного питания Роwerware ЕL 1600USBDIN</t>
  </si>
  <si>
    <t>Кабель VGA Rover Mate WM914</t>
  </si>
  <si>
    <t>Крепления для короткофокусных проекторов Rover  Маtе WМ914</t>
  </si>
  <si>
    <t>Мультимедийный проектор ViewsonikPJD 638s проектор У1е\У8отсРШ 638§</t>
  </si>
  <si>
    <t>Радиатор электрический</t>
  </si>
  <si>
    <t>Электроплита «Мечта»</t>
  </si>
  <si>
    <t>3900,00</t>
  </si>
  <si>
    <t>7800,00</t>
  </si>
  <si>
    <t>Холодильник</t>
  </si>
  <si>
    <t>5 этажное 1987 года постройки</t>
  </si>
  <si>
    <t>43:27:010107:187</t>
  </si>
  <si>
    <t>мо Подосиновский МР</t>
  </si>
  <si>
    <t>Здание мемориального Дома-музея И.С.Конева</t>
  </si>
  <si>
    <t>Библиотека с выставочным залом</t>
  </si>
  <si>
    <t>нежилое 1-этажное здание</t>
  </si>
  <si>
    <t>нежилое 1 этажное здание 1860 года постройки</t>
  </si>
  <si>
    <t>Указатель на           отворотке</t>
  </si>
  <si>
    <t>Мемориальный барельеф</t>
  </si>
  <si>
    <t>80182,10</t>
  </si>
  <si>
    <t>26653,90</t>
  </si>
  <si>
    <t>принтер НР Color Lazer Jet  лазерный</t>
  </si>
  <si>
    <t>котел КЧМ-5К-03М1 9 с сэндвичем</t>
  </si>
  <si>
    <t>13355,00</t>
  </si>
  <si>
    <t>фрез культиватор и м/б НЕВА</t>
  </si>
  <si>
    <t>мотоблок Нева МБ-2Б-6,5</t>
  </si>
  <si>
    <t>электрогенератор DY4000 L</t>
  </si>
  <si>
    <t>снегоуборщик Huter SGC-8100</t>
  </si>
  <si>
    <t>Интерактивный сенсор дисплей</t>
  </si>
  <si>
    <t>мобильная подставка для дисплея</t>
  </si>
  <si>
    <t>3000,00</t>
  </si>
  <si>
    <t>45000,00</t>
  </si>
  <si>
    <t>25000,00</t>
  </si>
  <si>
    <t>74000,00</t>
  </si>
  <si>
    <t>306000,00</t>
  </si>
  <si>
    <t>25200,00</t>
  </si>
  <si>
    <t>видеокамера Soni</t>
  </si>
  <si>
    <t>сканер Plustek</t>
  </si>
  <si>
    <t>цветной принтер  Epson</t>
  </si>
  <si>
    <t>проектор Acer</t>
  </si>
  <si>
    <t>колонки Mikrolab</t>
  </si>
  <si>
    <t>159600,00</t>
  </si>
  <si>
    <t>52293,00</t>
  </si>
  <si>
    <t>45213,00</t>
  </si>
  <si>
    <t>41026,00</t>
  </si>
  <si>
    <t>11014,00</t>
  </si>
  <si>
    <t>ламинатор Fellowes Mars АЗ</t>
  </si>
  <si>
    <t>киоск широкоэкр. Сенс.Сирокко 22</t>
  </si>
  <si>
    <t>микрофон стерео</t>
  </si>
  <si>
    <t>микрофон петличка GB</t>
  </si>
  <si>
    <t>мотокоса Stihl FS 55</t>
  </si>
  <si>
    <t>пылесос Karcher MV 4Premium</t>
  </si>
  <si>
    <t>фотоопарат 26 черный</t>
  </si>
  <si>
    <t>5765,00</t>
  </si>
  <si>
    <t>90075,00</t>
  </si>
  <si>
    <t>6250,00</t>
  </si>
  <si>
    <t>2675,00</t>
  </si>
  <si>
    <t>14500,00</t>
  </si>
  <si>
    <t>10800,00</t>
  </si>
  <si>
    <t>5550,00</t>
  </si>
  <si>
    <t>шкаф для одежды 2-створчатый</t>
  </si>
  <si>
    <t>стол однотумбовый</t>
  </si>
  <si>
    <t>шкаф архивный</t>
  </si>
  <si>
    <t>стол 2-тумбовый</t>
  </si>
  <si>
    <t>тележка мотоблока ТМ-360</t>
  </si>
  <si>
    <t>38000,00</t>
  </si>
  <si>
    <t>19500,00</t>
  </si>
  <si>
    <t>3800,00</t>
  </si>
  <si>
    <t>17000,00</t>
  </si>
  <si>
    <t>9500,00</t>
  </si>
  <si>
    <t>16000,00</t>
  </si>
  <si>
    <t>97240,00</t>
  </si>
  <si>
    <t>шкаф витрина 2000*1000*400 4 полки</t>
  </si>
  <si>
    <t>шкаф витрина 2000*1000*400 б/полок</t>
  </si>
  <si>
    <t>12781,00</t>
  </si>
  <si>
    <t>11511,00</t>
  </si>
  <si>
    <t>10914,00</t>
  </si>
  <si>
    <t>33776,00</t>
  </si>
  <si>
    <t>79804,00</t>
  </si>
  <si>
    <t>38611,00</t>
  </si>
  <si>
    <t>штатив для видеокамеры</t>
  </si>
  <si>
    <t>шкаф витрина 2000*1000*400 1ст. Полки</t>
  </si>
  <si>
    <t>13032,00</t>
  </si>
  <si>
    <t>Источник бесперебойного питания Stark</t>
  </si>
  <si>
    <t>комплект PicoCell</t>
  </si>
  <si>
    <t>экран на треноге Elit</t>
  </si>
  <si>
    <t>мини-логгер температуры и влажности testo 174Н</t>
  </si>
  <si>
    <t>мини-логгер температуры и влажности testo 147Н</t>
  </si>
  <si>
    <t>мини-логгер  testo 174Н</t>
  </si>
  <si>
    <t>18500,00</t>
  </si>
  <si>
    <t>1500,00</t>
  </si>
  <si>
    <t>6505,00</t>
  </si>
  <si>
    <t>8000,00</t>
  </si>
  <si>
    <t>13500,00</t>
  </si>
  <si>
    <t>пгт Подосиновец</t>
  </si>
  <si>
    <t>Нежилое здание физкультурно-оздоровительный комплекс</t>
  </si>
  <si>
    <t>2016 года ввода в эксплуатацию, 2-х этажное здание</t>
  </si>
  <si>
    <t>43:27:010108:633</t>
  </si>
  <si>
    <t>Ворота для минифутбола</t>
  </si>
  <si>
    <t>Вышка судейская</t>
  </si>
  <si>
    <t>Стул   с мягким сиденьем и мягкой спинкой</t>
  </si>
  <si>
    <t>Стол раскладной</t>
  </si>
  <si>
    <t>Шкаф для одежды</t>
  </si>
  <si>
    <t>Шкаф для документов</t>
  </si>
  <si>
    <t>Банкетка</t>
  </si>
  <si>
    <t>Скамейка стационарная</t>
  </si>
  <si>
    <t>Стол однотумбовый</t>
  </si>
  <si>
    <t xml:space="preserve">Стол с двумя приставными тумбами под размеры стола. Тумбы с выдвижными ящиками.  </t>
  </si>
  <si>
    <t>Шкаф для документов с полками, шесть полок</t>
  </si>
  <si>
    <t>Кресло мягкое</t>
  </si>
  <si>
    <t>Стеллаж сборно-разборный</t>
  </si>
  <si>
    <t>Кушетка смотровая</t>
  </si>
  <si>
    <t>Ширма трехстворчатая, на колесах.</t>
  </si>
  <si>
    <t>Столик инструментальный с полочками, на колесах</t>
  </si>
  <si>
    <t>Шкаф медицинский</t>
  </si>
  <si>
    <t>Система видеонаблюдения</t>
  </si>
  <si>
    <t>Шкафчик для одежды</t>
  </si>
  <si>
    <t>1085100291</t>
  </si>
  <si>
    <t>1085100286</t>
  </si>
  <si>
    <t>1085100287</t>
  </si>
  <si>
    <t xml:space="preserve">ул. Совесткая 155 пгт Подосиновец </t>
  </si>
  <si>
    <t xml:space="preserve"> м-н Березки, 1, пом. 1002, п. Демьяново</t>
  </si>
  <si>
    <t>Понтон несамоходный</t>
  </si>
  <si>
    <t>НЖМ-56, дата изготовления 01.01.2002 год</t>
  </si>
  <si>
    <t>1 штук</t>
  </si>
  <si>
    <t>43:27:130901:214</t>
  </si>
  <si>
    <t>3 этажное, 2015 г.п.</t>
  </si>
  <si>
    <t>43:27:010107:290</t>
  </si>
  <si>
    <t>1085100307</t>
  </si>
  <si>
    <t>5 этажное, 1987 г.п.</t>
  </si>
  <si>
    <t>Подосиновский краеведческий музей</t>
  </si>
  <si>
    <t>1988 года постройки, 2 этажа, керамзито-бетонное</t>
  </si>
  <si>
    <t>Компьютер в комплекте</t>
  </si>
  <si>
    <t>Системный блок</t>
  </si>
  <si>
    <t xml:space="preserve">Монитор </t>
  </si>
  <si>
    <t xml:space="preserve">Факс </t>
  </si>
  <si>
    <t xml:space="preserve">Принтер </t>
  </si>
  <si>
    <t>принтер</t>
  </si>
  <si>
    <t xml:space="preserve">Принтер HP CoiorLJ CP 2025 </t>
  </si>
  <si>
    <t>Ноутбук Lenowo.Wifi. веб камера, черный</t>
  </si>
  <si>
    <t>Сканер А4 CANON</t>
  </si>
  <si>
    <t>стол письменный</t>
  </si>
  <si>
    <t>стол - зал заседаний</t>
  </si>
  <si>
    <t>стол  компьютерный</t>
  </si>
  <si>
    <t>Шкаф для бумаг</t>
  </si>
  <si>
    <t xml:space="preserve">Шкаф </t>
  </si>
  <si>
    <t xml:space="preserve">Стол компьютерный </t>
  </si>
  <si>
    <t>Стол рабочий - Дума</t>
  </si>
  <si>
    <t xml:space="preserve">Стенка "Александра S" </t>
  </si>
  <si>
    <t>Кресло Менеджер -Дума</t>
  </si>
  <si>
    <t>постановление Адм. района от 06.05.2019 № 117, собственность № 43:27:030136:214-43/018/2019 от 30.04.2019</t>
  </si>
  <si>
    <t>нежилое помещение № 1</t>
  </si>
  <si>
    <t>нежилое помещение № 3</t>
  </si>
  <si>
    <t>нежилое помещение № 28</t>
  </si>
  <si>
    <t>43:27:111701:257</t>
  </si>
  <si>
    <t>43:27:030101:909</t>
  </si>
  <si>
    <t>43:27:030101:910</t>
  </si>
  <si>
    <t>43:27:030101:907</t>
  </si>
  <si>
    <t>43:27:030101:908</t>
  </si>
  <si>
    <t>гравийное, протяженность 5,0 км</t>
  </si>
  <si>
    <t>ж/б колея, протяженность 7,0 км</t>
  </si>
  <si>
    <t>0,8 асфальто-бетонное, 0,8 грунтовое, протяженность 1,6 км</t>
  </si>
  <si>
    <t>3,7 гравийное, 1,2 ж/б колея, протяженность 4,9 км</t>
  </si>
  <si>
    <t>34,732 гравийное, 0,114 ж/б колея, протяженность 34,846 км</t>
  </si>
  <si>
    <t>33,831 гравийное, 1,162 ж/б колея, протяженность 34,993 км</t>
  </si>
  <si>
    <t>5 гравийное, 2,6 ж/б колея, протяженность 7,6 км</t>
  </si>
  <si>
    <t>гравийное, протяженность 5,3 км</t>
  </si>
  <si>
    <t>1,95 асфальто-бетонное, 0,75 гравийное, протяженность 2,7 км</t>
  </si>
  <si>
    <t>гравийное, протяженность 1,0 км</t>
  </si>
  <si>
    <t>гравийное, протяженность 0,6 км</t>
  </si>
  <si>
    <t>2,5 гравийное, 2,0 грунтовое, протяженность 4,5 км</t>
  </si>
  <si>
    <t>гравийное, протяженность 6,0 км</t>
  </si>
  <si>
    <t>грунтовое, протяженность 1,0 км</t>
  </si>
  <si>
    <t>грунтовое, протяженность 0,5 км</t>
  </si>
  <si>
    <t>грунтовое, протяженность 0,7 км</t>
  </si>
  <si>
    <t>грунтовое, протяженность 1,5 км</t>
  </si>
  <si>
    <t>0,8 гравийное, 3,9 грунтовое, протяженность 4,7 км</t>
  </si>
  <si>
    <t>грунтовое, протяженность 0,6 км</t>
  </si>
  <si>
    <t>грунтовое, протяженность 0,9 км</t>
  </si>
  <si>
    <t>грунтовое, протяженность 3,0 км</t>
  </si>
  <si>
    <t>1,1 ж/б колея, 1,6 грунтовое, протяженность 2,7 км</t>
  </si>
  <si>
    <t>гравийное, протяженность 0,1 км</t>
  </si>
  <si>
    <t>грунтовое, протяженность 0,1 км</t>
  </si>
  <si>
    <t>грунтовое, протяженность 2,0 км</t>
  </si>
  <si>
    <t>гравийное, протяженность 0,3 км</t>
  </si>
  <si>
    <t>гравийное, протяженность 0,7 км</t>
  </si>
  <si>
    <t>гравийное, протяженность 3,0 км</t>
  </si>
  <si>
    <t>гравийное, протяженность 1,2 км</t>
  </si>
  <si>
    <t>грунтовое, протяженность 2,5 км</t>
  </si>
  <si>
    <t>гравийное, протяженность 1,9 км</t>
  </si>
  <si>
    <t>гравийное, протяженность 5,5 км</t>
  </si>
  <si>
    <t>гравийное, протяженность 1,1 км</t>
  </si>
  <si>
    <t>гравийное, протяженность 1,5 км</t>
  </si>
  <si>
    <t>асфальто-бетонное, протяженность 2,0 км</t>
  </si>
  <si>
    <t>6,3 гравийное, 1,7 грунтовое, протяженность 8,0 км</t>
  </si>
  <si>
    <t>гравийное, протяженность 4,0 км</t>
  </si>
  <si>
    <t>гравийное, протяженность 2,4 км</t>
  </si>
  <si>
    <t>гравийное, протяженность 0,8 км</t>
  </si>
  <si>
    <t>гравийное, протяженность 4,1 км</t>
  </si>
  <si>
    <t>гравийное, протяженность 2,3 км</t>
  </si>
  <si>
    <t>0,9 ж/б колея, 4,1 грунтовое, протяженность 5,0 км</t>
  </si>
  <si>
    <t>5,1 гравийное, 1,5 грунтовое, протяженность 6,6 км</t>
  </si>
  <si>
    <t>1996 год постройки, в пятиэтажном здании</t>
  </si>
  <si>
    <r>
      <t xml:space="preserve">постановление Адм. Района от 31.07.2019 № 187, </t>
    </r>
    <r>
      <rPr>
        <b/>
        <sz val="10"/>
        <rFont val="Times New Roman"/>
        <family val="1"/>
      </rPr>
      <t>собственность № 43:27:010106:1002-43/018/2019-3 от 31.07.2019</t>
    </r>
  </si>
  <si>
    <t>43:27:010106:1002</t>
  </si>
  <si>
    <t>включена в специализированный жил.фонд на основании постановления от 31.07.2019 № 188</t>
  </si>
  <si>
    <r>
      <t xml:space="preserve">постановление Адм. Района от 31.07.2019 № 189, </t>
    </r>
    <r>
      <rPr>
        <b/>
        <sz val="10"/>
        <rFont val="Times New Roman"/>
        <family val="1"/>
      </rPr>
      <t>собственность № 43:27:010107:112-43/018/2019-3 от 31.07.2019</t>
    </r>
  </si>
  <si>
    <t>43:27:010107:112</t>
  </si>
  <si>
    <t>включена в специализированный жил.фонд на основании постановления от 31.07.2019 № 190</t>
  </si>
  <si>
    <r>
      <t xml:space="preserve">постановление Адм.района от 15.02.2019 № 50, </t>
    </r>
    <r>
      <rPr>
        <b/>
        <sz val="10"/>
        <rFont val="Times New Roman"/>
        <family val="1"/>
      </rPr>
      <t>собственность № 43:27:030101:908-43/018/2019-2 от 24.09.2019</t>
    </r>
  </si>
  <si>
    <r>
      <t xml:space="preserve">постановление Адм.района от 15.02.2019 № 50, </t>
    </r>
    <r>
      <rPr>
        <b/>
        <sz val="10"/>
        <rFont val="Times New Roman"/>
        <family val="1"/>
      </rPr>
      <t>собственность № 43:27:030101:907-43/018/2019-2 от 24.09.2019</t>
    </r>
  </si>
  <si>
    <r>
      <t xml:space="preserve">постановление Адм.района от 15.02.2019 № 50, </t>
    </r>
    <r>
      <rPr>
        <b/>
        <sz val="10"/>
        <rFont val="Times New Roman"/>
        <family val="1"/>
      </rPr>
      <t>собственность № 43:27:030101:910-43/018/2019-2 от 24.09.2019</t>
    </r>
  </si>
  <si>
    <r>
      <t xml:space="preserve">постановление Адм.района от 15.02.2019 № 50, </t>
    </r>
    <r>
      <rPr>
        <b/>
        <sz val="10"/>
        <rFont val="Times New Roman"/>
        <family val="1"/>
      </rPr>
      <t>собственность № 43:27:030101:909-43/018/2019-2 от 24.09.2019</t>
    </r>
  </si>
  <si>
    <t>10851000355</t>
  </si>
  <si>
    <t>10851000356</t>
  </si>
  <si>
    <t>постановление Адм. Района от 25.02.2019 № 56</t>
  </si>
  <si>
    <t>отмежеван</t>
  </si>
  <si>
    <t>неотмежеван</t>
  </si>
  <si>
    <t>43:27:341401:447</t>
  </si>
  <si>
    <t>постановление Адм. района от 25.12.2019 № 303, собственность № 43:27:341401:447-43/018/2019-1 от 23.12.2019</t>
  </si>
  <si>
    <t>постановление Адм. района от 25.12.2019 № 304</t>
  </si>
  <si>
    <t>Горизонтальная гимнастическая скамья для выполнения испытания «Сгибание-разгибание рук в упоре о гимнастическую скамью, в упоре о стул»</t>
  </si>
  <si>
    <t>Горизонтальная гимнастическая скамья, к которой прикреплены измерительные линейки (+ и -) для выполнения испытания «Наклон вперед из положения стоя с прямыми ногами на гимнастической скамье»</t>
  </si>
  <si>
    <t xml:space="preserve">Мишень на стойках квадратная для тестирования инвалидов </t>
  </si>
  <si>
    <t>Уличный тренажер «Гиперэкстензия»</t>
  </si>
  <si>
    <t>Уличный тренажер «Гребная тяга»</t>
  </si>
  <si>
    <t>Уличный тренажер «Жим лежа»</t>
  </si>
  <si>
    <t>Уличный тренажер «Жим от плеч»</t>
  </si>
  <si>
    <t>Уличный тренажер «Брусья»</t>
  </si>
  <si>
    <t>Уличный тренажер «Скамья для пресса»</t>
  </si>
  <si>
    <t>Уличный тренажер «Приседания/Шраги»</t>
  </si>
  <si>
    <t>Большие брусья воркаут с упорами для отжиманий</t>
  </si>
  <si>
    <t>Рукоход с возможностью использовния дополнительных аксессуаров</t>
  </si>
  <si>
    <t>Рукоход с изменением высоты</t>
  </si>
  <si>
    <t>П-образный рукоход</t>
  </si>
  <si>
    <t>Шведская стенка</t>
  </si>
  <si>
    <t>Шведская стенка низкая, трансформируемая</t>
  </si>
  <si>
    <t>Вспомогательные рукоятки для людей с ограниченными возможностями</t>
  </si>
  <si>
    <t>Рукоятки для тренировки мышц верхнего плечевого пояса</t>
  </si>
  <si>
    <t>Разнохватовый турник</t>
  </si>
  <si>
    <t>Турник-перекладина с регулируемой высотой от 90 см до 260 см для выполнения испытания «Подтягивание из виса на высокой/низкой перекладине» и для тестирования инвалидов</t>
  </si>
  <si>
    <t>Камни для подтягивания</t>
  </si>
  <si>
    <t>Эллиптический тренажер</t>
  </si>
  <si>
    <t>Уличный тренажер «Степпер»</t>
  </si>
  <si>
    <t>Велотренажер</t>
  </si>
  <si>
    <t>Баскетбольный щит с кольцом</t>
  </si>
  <si>
    <t>Уличный антивандальный стол для настольного тенниса</t>
  </si>
  <si>
    <t>3 шт.</t>
  </si>
  <si>
    <t>4 шт.</t>
  </si>
  <si>
    <t>2 шт.</t>
  </si>
  <si>
    <t xml:space="preserve">Помост для выполнения испытания «Сгибание - разгибание рук в упоре лежа на полу» с платформой фиксации
результатов выполнения
</t>
  </si>
  <si>
    <t>Мишень на стойках круглая для выполнения испытания «Метание теннисного мяча в цель (дистанция 6 м)»</t>
  </si>
  <si>
    <t>388 кв. метров</t>
  </si>
  <si>
    <t>Информационная стойка</t>
  </si>
  <si>
    <t>Травмобезопасная резиновая плитка с встроенным скрытым крепежным замком типа «ласточкин хвост»</t>
  </si>
  <si>
    <t>Полимерный дренажный модуль</t>
  </si>
  <si>
    <t>181 кв. метров</t>
  </si>
  <si>
    <t>постановление Адм. района от 26.12.2019 № 310</t>
  </si>
  <si>
    <t>постановление Адм. района от 26.12.2019 № 311</t>
  </si>
  <si>
    <t>постановление Адм. района от 26.12.2019 № 312</t>
  </si>
  <si>
    <t>тер. Подосиновское городское поселение, Подосиновский район, Кировская область Российская Федерация (под мостом на грузосборочной)</t>
  </si>
  <si>
    <t>№ 43:27:111702:160-43/018/2019-1  от 14.02.2019  (Собственность), Распоряжение Администрации района от 25.02.2019 № 101, № 43:27:111702:160-43/018/2019-2  от 15.03.2019  (Постоянное (бессрочное) пользование)</t>
  </si>
  <si>
    <t xml:space="preserve">№ 43-43-08/224/2011-165  от 24.02.2011  (Собственность), № 43-43-08/139/2012-324  от 04.04.2012  (Постоянное (бессрочное) пользование) </t>
  </si>
  <si>
    <t>№ 43-43-08/601/2010-118  от 18.10.2010  (Собственность), № 43-43-08/601/2010-196  от 19.10.2010  (Постоянное (бессрочное) пользование)</t>
  </si>
  <si>
    <t>№ 43-43-08/432/2010-296  от 02.09.2010  (Собственность), № 43-43-08/139/2012-036  от 05.04.2012  (Постоянное (бессрочное) пользование)</t>
  </si>
  <si>
    <t>№ 43:27:141604:111-43/018/2018-1  от 20.08.2018  (Собственность), Распоряжение Администрации района № 369 от 30.08.2018, № 43:27:141604:111-43/018/2018-2  от 20.09.2018  (Постоянное (бессрочное) пользование)</t>
  </si>
  <si>
    <t>№ 43:27:010115:76-43/018/2018-1  от 02.03.2018  (Собственность), Распоряжение Администрации района № 121 от 27.03.2018, № 43:27:010115:76-43/018/2018-2  от 27.06.2018  (Постоянное (бессрочное) пользование)</t>
  </si>
  <si>
    <t>№ 43-43/018-43/018/146/2016-291/1  от 24.03.2016  (Собственность), распоряжение администрации района от 14.04.2016 № 158, № 43-43/018-43/018/146/2016-463/1  от 10.05.2016  (Постоянное (бессрочное) пользование)</t>
  </si>
  <si>
    <t>№ 43-43-08/304/2010-224  от 24.05.2010  (Собственность), № 43-43-08/304/2010-500  от 30.06.2010  (Постоянное (бессрочное) пользование)</t>
  </si>
  <si>
    <t>№ 43-43-19/173/2014-486  от 29.10.2014  (Собственность), распоряжение администрации района от 10.05.2016 № 193, № 43-43/018-43/018/146/2016-579/1  от 30.05.2016  (Постоянное (бессрочное) пользование)</t>
  </si>
  <si>
    <t>№ 43-43-08/126/2013-157  от 11.02.2013  (Собственность), распоряжение администрации района от 26.04.2017 № 193, № 43:27:010111:47-43/018/2017-1  от 23.05.2017  (Постоянное (бессрочное) пользование)</t>
  </si>
  <si>
    <t>№ 43:27:030124:74-43/018/2017-1  от 01.03.2017  (Собственность), распоряжение администрации района от 06.03.2017 № 97, № 43:27:030124:74-43/018/2017-2  от 21.03.2017  (Постоянное (бессрочное) пользование)</t>
  </si>
  <si>
    <t>№ 43-43/018-43/018/146/2016-800/2  от 12.07.2016  (Собственность), распоряжение администрации района от 28.07.2016 № 318, № 43-43/018-43/018/146/2016-951/1  от 22.08.2016  (Постоянное (бессрочное) пользование)</t>
  </si>
  <si>
    <t>№ 43-43/018-43/018/146/2016-1337/1  от 07.12.2016  (Собственность), распоряжение администрации района от 26.12.2016 № 591, № 43:27:030128:54-43/018/2017-1  от 13.01.2017  (Постоянное (бессрочное) пользование)</t>
  </si>
  <si>
    <t>№ 43-43-19/173/2014-041  от 22.08.2014  (Собственность), распоряжение администрации района от 19.02.2015 № 119, № 43-43/018-43/018/163/2015-433/1  от 03.04.2015  (Постоянное (бессрочное) пользование)</t>
  </si>
  <si>
    <t>распоряжение администрации района от 25.12.2013 № 1068, № 43-43-19/172/2014-030  от 19.02.2014  (Постоянное (бессрочное) пользование)</t>
  </si>
  <si>
    <t xml:space="preserve">Автобус ГАЗ 322173 </t>
  </si>
  <si>
    <t xml:space="preserve">год выпуска 2012     регистрационный знак М 962 ОМ 43                             Мощность двигателя 106,8 л.с. (78,5 кВт)Масса без нагрузки 2460 кг Разрешенная максимальная масса 3500 кг Модель 421600
Номер двигателя С0800580
Тип двигателя бензиновый
Цвет кузова желтый
Номер шасси отсутствует
VIN Х96322173С0732839 
                                                        </t>
  </si>
  <si>
    <t>постановление Адм. района от 30.12.2019 № 326</t>
  </si>
  <si>
    <t>Свидетельство (операт управл) 43-АВ 558146 от 26.01.2012</t>
  </si>
  <si>
    <t xml:space="preserve">Здание мастерских </t>
  </si>
  <si>
    <t xml:space="preserve">деревянное, 1 этажное, 1987 г.в. </t>
  </si>
  <si>
    <t>деревянное, 1 этажное, 1987 г.в.</t>
  </si>
  <si>
    <t>Свидетельство (операт управл.) 43 АА 190233 от 30.11.2006</t>
  </si>
  <si>
    <t>Свидетельство (операт управл.) 43 АА 190234 от 30.11.2006</t>
  </si>
  <si>
    <t>Распоряжение Адм. района № 01 от 09.01.2013</t>
  </si>
  <si>
    <t>постановление Адм. района от 25.07.2017 № 172</t>
  </si>
  <si>
    <r>
      <rPr>
        <b/>
        <sz val="10"/>
        <rFont val="Times New Roman"/>
        <family val="1"/>
      </rPr>
      <t>Свидетельство (операт управл) 43-43/018-43/018/163/2015-432/1 от 03.04.2015</t>
    </r>
    <r>
      <rPr>
        <sz val="10"/>
        <rFont val="Times New Roman"/>
        <family val="1"/>
      </rPr>
      <t xml:space="preserve">, распоряжение Адм. района от 20.03.2013 № 238 </t>
    </r>
  </si>
  <si>
    <r>
      <rPr>
        <b/>
        <sz val="10"/>
        <rFont val="Times New Roman"/>
        <family val="1"/>
      </rPr>
      <t>Свидетельство от 23.05.2014 43-АВ 982121</t>
    </r>
    <r>
      <rPr>
        <sz val="10"/>
        <rFont val="Times New Roman"/>
        <family val="1"/>
      </rPr>
      <t>, постановление Адм. района от 11.04.2014 № 116</t>
    </r>
  </si>
  <si>
    <r>
      <rPr>
        <b/>
        <sz val="10"/>
        <rFont val="Times New Roman"/>
        <family val="1"/>
      </rPr>
      <t>Свидетельство опрет.упр. 43-АВ 824584 от 19.09.2013</t>
    </r>
    <r>
      <rPr>
        <sz val="10"/>
        <rFont val="Times New Roman"/>
        <family val="1"/>
      </rPr>
      <t>, распоряжение Адм. района от 20.03.2013 № 237</t>
    </r>
  </si>
  <si>
    <r>
      <rPr>
        <b/>
        <sz val="10"/>
        <rFont val="Times New Roman"/>
        <family val="1"/>
      </rPr>
      <t>Свидетельство операт.управл. от 19.09.2013 43-АВ 824581, 43-АВ 824580, 43-АВ 824583, 43-АВ 824582</t>
    </r>
    <r>
      <rPr>
        <sz val="10"/>
        <rFont val="Times New Roman"/>
        <family val="1"/>
      </rPr>
      <t>, распоряжение Адм. района от 20.03.2013 № 236</t>
    </r>
  </si>
  <si>
    <r>
      <rPr>
        <b/>
        <sz val="10"/>
        <rFont val="Times New Roman"/>
        <family val="1"/>
      </rPr>
      <t>Свидетельство (операт управл) 43-АВ 295185 от 09.02.2010</t>
    </r>
    <r>
      <rPr>
        <sz val="10"/>
        <rFont val="Times New Roman"/>
        <family val="1"/>
      </rPr>
      <t>, распоряжение Адм. района от 13.11.2009 № 935</t>
    </r>
  </si>
  <si>
    <r>
      <rPr>
        <b/>
        <sz val="10"/>
        <rFont val="Times New Roman"/>
        <family val="1"/>
      </rPr>
      <t>Свидетельство (операт управл) 43-АВ 558223 от 6.03.2012г.</t>
    </r>
    <r>
      <rPr>
        <sz val="10"/>
        <rFont val="Times New Roman"/>
        <family val="1"/>
      </rPr>
      <t>,распоряжение Адм. района № 99 от 09.02.2012</t>
    </r>
  </si>
  <si>
    <r>
      <t xml:space="preserve"> </t>
    </r>
    <r>
      <rPr>
        <b/>
        <sz val="10"/>
        <rFont val="Times New Roman"/>
        <family val="1"/>
      </rPr>
      <t>Свид. право операт. управл. от  27.07.2007  43- АВ 077012</t>
    </r>
    <r>
      <rPr>
        <sz val="10"/>
        <rFont val="Times New Roman"/>
        <family val="1"/>
      </rPr>
      <t>, акт о закреплении имущества от 01.01.2007</t>
    </r>
  </si>
  <si>
    <r>
      <t xml:space="preserve"> </t>
    </r>
    <r>
      <rPr>
        <b/>
        <sz val="10"/>
        <rFont val="Times New Roman"/>
        <family val="1"/>
      </rPr>
      <t>Свид. право операт. управл. от 27.07.2007 43- АВ 077011</t>
    </r>
    <r>
      <rPr>
        <sz val="10"/>
        <rFont val="Times New Roman"/>
        <family val="1"/>
      </rPr>
      <t>, акт о закреплении имущества от 01.01.2007</t>
    </r>
  </si>
  <si>
    <r>
      <t xml:space="preserve"> </t>
    </r>
    <r>
      <rPr>
        <b/>
        <sz val="10"/>
        <rFont val="Times New Roman"/>
        <family val="1"/>
      </rPr>
      <t>Свид. право операт. управл. от  23.07.2009 43- АВ 229544,</t>
    </r>
    <r>
      <rPr>
        <sz val="10"/>
        <rFont val="Times New Roman"/>
        <family val="1"/>
      </rPr>
      <t xml:space="preserve"> распоряжение Адм. района от 06.03.2009 № 205</t>
    </r>
  </si>
  <si>
    <r>
      <t xml:space="preserve"> </t>
    </r>
    <r>
      <rPr>
        <b/>
        <sz val="10"/>
        <rFont val="Times New Roman"/>
        <family val="1"/>
      </rPr>
      <t>Свид. право операт. управл. от  30.06.2010  43 АБ 058984</t>
    </r>
    <r>
      <rPr>
        <sz val="10"/>
        <rFont val="Times New Roman"/>
        <family val="1"/>
      </rPr>
      <t>, распоряжение Адм. района от 15.09.2009 № 744</t>
    </r>
  </si>
  <si>
    <r>
      <rPr>
        <b/>
        <sz val="10"/>
        <rFont val="Times New Roman"/>
        <family val="1"/>
      </rPr>
      <t>Свид.операт.управл. От 16.07.2009 43-АВ 205600</t>
    </r>
    <r>
      <rPr>
        <sz val="10"/>
        <rFont val="Times New Roman"/>
        <family val="1"/>
      </rPr>
      <t>, постановление Адм. района от 30.04.2008 № 44</t>
    </r>
  </si>
  <si>
    <r>
      <t xml:space="preserve">свидетельство операт.управл. 43-АВ 824329 от 23.07.2013, </t>
    </r>
    <r>
      <rPr>
        <sz val="10"/>
        <rFont val="Times New Roman"/>
        <family val="1"/>
      </rPr>
      <t>распоряжение Адм. района от 13.05.2013 № 401</t>
    </r>
  </si>
  <si>
    <t>Распоряжение Адм. района от 31.10.2011 № 1058</t>
  </si>
  <si>
    <t>Распоряжение Адм. Района от 15.11.2012 № 931</t>
  </si>
  <si>
    <t>Распоряжение Адм. района от 15.11.2012 № 931</t>
  </si>
  <si>
    <t>Постановление Адм. Района от 06.08.2014 № 194</t>
  </si>
  <si>
    <t>Постановление Адм. Района от 26.12.2015 № 428</t>
  </si>
  <si>
    <t>постановление Адм. района от 15.06.2016 № 143</t>
  </si>
  <si>
    <t>Постановление Адм. района от 06.04.2017 № 60</t>
  </si>
  <si>
    <t>Постановление Адм. района от 02.08.2017 № 178</t>
  </si>
  <si>
    <t>Постановление Адм. района № 368 от 30.12.2016</t>
  </si>
  <si>
    <t>распоряжение Адм. района от 10.11.2011 № 1109</t>
  </si>
  <si>
    <t>Постановление Адм. района от 20.02.2016 № 42</t>
  </si>
  <si>
    <t>Постановление Адм. района от 22.07.2016 №189</t>
  </si>
  <si>
    <t>ПРИЛОЖЕНИЕ 1</t>
  </si>
  <si>
    <t>Администрация Яхреньгского сельского поселения</t>
  </si>
  <si>
    <t>43:27:141604:271</t>
  </si>
  <si>
    <t>Местная религиозная организация православная Прихода храма Рождества Пресвятой Богородицы поселка Подосиновец Кировской области Вятской Епархии Русской православной Церкви (Московский Патриархат)</t>
  </si>
  <si>
    <t>43:27:083410:259</t>
  </si>
  <si>
    <t>распоряжение администрации района от 08.07.2013 № 577</t>
  </si>
  <si>
    <t>43:27:080701:778</t>
  </si>
  <si>
    <t>Нежилое помещение № 1001 в здании лечебного корпуса</t>
  </si>
  <si>
    <t>в кирпичном 2-х этажном здании, 1971 г.п. с кадастровым номером 43:27:020104:310</t>
  </si>
  <si>
    <t>43:27:020104:314</t>
  </si>
  <si>
    <r>
      <t xml:space="preserve">выписка из ЕГРП от 22.08.2016, </t>
    </r>
    <r>
      <rPr>
        <sz val="10"/>
        <rFont val="Times New Roman"/>
        <family val="1"/>
      </rPr>
      <t>постановление Адм. района от 22.07.2016 № 188</t>
    </r>
  </si>
  <si>
    <r>
      <t xml:space="preserve">выписка из ЕГРН от 16.02.2017, </t>
    </r>
    <r>
      <rPr>
        <sz val="10"/>
        <rFont val="Times New Roman"/>
        <family val="1"/>
      </rPr>
      <t>постановление Адм. района от 22.07.2016 № 188</t>
    </r>
  </si>
  <si>
    <t>43:27:010115:76</t>
  </si>
  <si>
    <t>автомобильные дороги</t>
  </si>
  <si>
    <t>43:27:101001:391</t>
  </si>
  <si>
    <t>оборудование для хоккейной коробки</t>
  </si>
  <si>
    <t>Постановление Адм. района от 13.02.2018 № 23</t>
  </si>
  <si>
    <t>постановление Адм. района от 28.02.2018 № 31</t>
  </si>
  <si>
    <t xml:space="preserve"> Автомобиль легковой UAZ PATRIOT</t>
  </si>
  <si>
    <t>Антенна активная BOSCH</t>
  </si>
  <si>
    <t>Радиоаппарат упрощенный 2DIN (с 2016 г)</t>
  </si>
  <si>
    <t>Колонки SWAT SP А-5</t>
  </si>
  <si>
    <t xml:space="preserve">2017  года выпуска, цвет  – черный металлик, идентификационный номер (VIN) – ХТТ316300J1006565, модель, номер двигателя – 409060*Н3043906, тип двигателя-бензиновый, мощность двигателя, л.с – 134,6 </t>
  </si>
  <si>
    <t>Постановление Адм. района № 42 от 30.03.2018</t>
  </si>
  <si>
    <t>Постановление Адм. района № 43 от 02.04.2018</t>
  </si>
  <si>
    <t>Постановление Адм. района от 22.12.2017 № 272</t>
  </si>
  <si>
    <t>расположенное на земельном участке с кадастровым номером 43:27:030123:11</t>
  </si>
  <si>
    <t>1986 года выпуска, заводской номер машины (рамы) 456462, номер двигателя 6А3368, цвет: бело-зеленый, мощность двигателя кВт (л.с) – 44,5 (60), габаритные размеры 4165х1884х2600</t>
  </si>
  <si>
    <t>Постановление Адм. района от 17.08.2017 № 190</t>
  </si>
  <si>
    <t>Постановление Адм. района от 17.08.2017 № 189</t>
  </si>
  <si>
    <t>казна 1</t>
  </si>
  <si>
    <t>казна 2</t>
  </si>
  <si>
    <t>казна 3</t>
  </si>
  <si>
    <t>казна 4</t>
  </si>
  <si>
    <t>159</t>
  </si>
  <si>
    <t>43:27:010106:1160</t>
  </si>
  <si>
    <t>43:27:010106:1018</t>
  </si>
  <si>
    <t>Распоряжение главы администрации Подосиновского района от 17.07.2003 № 397</t>
  </si>
  <si>
    <t>муниципальный контракт   № 1 от 18.04.2011</t>
  </si>
  <si>
    <t>162</t>
  </si>
  <si>
    <t>43:27:010110:324</t>
  </si>
  <si>
    <t>43:27:010110:323</t>
  </si>
  <si>
    <r>
      <rPr>
        <b/>
        <sz val="10"/>
        <rFont val="Times New Roman"/>
        <family val="1"/>
      </rPr>
      <t>выписка из ЕГРН от 13.10.2017 № 43:27:020104:314-43/018/2017-2</t>
    </r>
    <r>
      <rPr>
        <sz val="10"/>
        <rFont val="Times New Roman"/>
        <family val="1"/>
      </rPr>
      <t>, постановление Адм. района от 01.02.2016 № 26</t>
    </r>
  </si>
  <si>
    <t>163</t>
  </si>
  <si>
    <t>Постановление Адм.района № 247 от 05.12.2018</t>
  </si>
  <si>
    <t>Музыкальный центр SAMSUNG MAX-№22</t>
  </si>
  <si>
    <t>Принтер-Сканер HP Deskjef 3050A</t>
  </si>
  <si>
    <t>Многофункциональное устройство "Lexmark MX410de"</t>
  </si>
  <si>
    <t>Интерактивная доска АВС Board 5WWM-78 с двухсторонними створками Е 2615А</t>
  </si>
  <si>
    <t>Многофункциональное устройство Panasonic KX-MB 1500</t>
  </si>
  <si>
    <t>Мультимедийный проектор Viewsonic PJD638s</t>
  </si>
  <si>
    <t>Ноутбук ASUS X 53U S*158R</t>
  </si>
  <si>
    <t>Духовка электрическая Delta</t>
  </si>
  <si>
    <t>МКУ ДО ДДТ «Ровесник» пгт Подосиновец</t>
  </si>
  <si>
    <t>Ноутбук ASUS</t>
  </si>
  <si>
    <t>Ноутбук Emachines</t>
  </si>
  <si>
    <t>Водонагреватель POLARIS</t>
  </si>
  <si>
    <t>Титан электрический ТЕРМАЛЬ (новый)</t>
  </si>
  <si>
    <t>МКДОУ детский сад «Подснежник» пгт Подосиновец</t>
  </si>
  <si>
    <t>Телевизор SUPRA</t>
  </si>
  <si>
    <t>Водонагреватель ТЕРМЕКС 50л</t>
  </si>
  <si>
    <t>Водонагреватель Термекс (мал)</t>
  </si>
  <si>
    <t>МКДОУ детский сад "Сказка" пгт Демьяново</t>
  </si>
  <si>
    <t>постановление Адм. Района от 11.02.2020 № 20</t>
  </si>
  <si>
    <t>Пианино «Николай Рубинштейн», модель HP-122А</t>
  </si>
  <si>
    <t>Постановление Адм.района № 18 от 11.02.2020</t>
  </si>
  <si>
    <t>МКУДОДМШ пгт Демьяново</t>
  </si>
  <si>
    <t>Постановление Адм.района № 21 от 12.02.2020</t>
  </si>
  <si>
    <t>43:27:130901:258</t>
  </si>
  <si>
    <t>водонапорная башня</t>
  </si>
  <si>
    <t>водопроводные сети</t>
  </si>
  <si>
    <t>канализационные сети</t>
  </si>
  <si>
    <t>п. Ровдино, Подосиновский район</t>
  </si>
  <si>
    <t>аренда помещения №№ 9, 11, 7 общей площадью 75,3</t>
  </si>
  <si>
    <t>43:27:432302:284</t>
  </si>
  <si>
    <t xml:space="preserve">Моноблок Lenovo IdeaCentre C460 в комплекте с ИБП, сетевым фильтром и 
патч-кордом, 2014 года выпуска
</t>
  </si>
  <si>
    <t>Постановление Адм. района от 03.06.2020 № 100</t>
  </si>
  <si>
    <t>Моноблок SafeRay S222.Mi, 2015 года выпуска</t>
  </si>
  <si>
    <t>Постановление Адм. района от 03.06.2020 № 99</t>
  </si>
  <si>
    <t>10851000357</t>
  </si>
  <si>
    <t>10851000358</t>
  </si>
  <si>
    <t>10851000359</t>
  </si>
  <si>
    <t>1950 г.п.</t>
  </si>
  <si>
    <t xml:space="preserve">На автомобильной дороге подъезд к д. Лодейно, 1997 г.п. </t>
  </si>
  <si>
    <t>1987 г.п.</t>
  </si>
  <si>
    <t>Бюст дважды Герою маршалу Советского Союза И.С. Коневу</t>
  </si>
  <si>
    <t>219</t>
  </si>
  <si>
    <t>Постановление Адм. района от от 22.07.2016 № 189</t>
  </si>
  <si>
    <t>постановление Адм. Района от 30.12.2015 № 441</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</si>
  <si>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</si>
  <si>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</si>
  <si>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</si>
  <si>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</si>
  <si>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</si>
  <si>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</si>
  <si>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</si>
  <si>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</si>
  <si>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</si>
  <si>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</si>
  <si>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</si>
  <si>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</si>
  <si>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</si>
  <si>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</si>
  <si>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</si>
  <si>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</si>
  <si>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</si>
  <si>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</si>
  <si>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</si>
  <si>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</si>
  <si>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</si>
  <si>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</si>
  <si>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</si>
  <si>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</si>
  <si>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</si>
  <si>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</si>
  <si>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</si>
  <si>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</si>
  <si>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</si>
  <si>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</si>
  <si>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постановление Адм. Района от 29.07.2020 № 124</t>
  </si>
  <si>
    <t>постановление Адм. Района от 31.07.2020 № 126</t>
  </si>
  <si>
    <t>Автомобиль легковой Рено Аркана</t>
  </si>
  <si>
    <t>2020  года выпуска, цвет  – белый, идентификационный номер (VIN) – X7LRJC4BX65260643, модель, номер двигателя – H4ME442P002438, тип двигателя-бензин, мощность двигателя, л.с – 114,0 номер кузова (кабины, прицепа) X7LRJC4BX65260643, экологический класс пятый, технически допустимая максимальная масса транспортного средства (кг) 1926</t>
  </si>
  <si>
    <t>Постановление Адм. района № 128 от 31.07.2020</t>
  </si>
  <si>
    <t>Постановление Адм. района № 130 от 31.07.2020</t>
  </si>
  <si>
    <t>43:27:010108:641</t>
  </si>
  <si>
    <t>Постановления Адм.района № 21 от 12.02.2020, от 27.08.2020 № 144</t>
  </si>
  <si>
    <t>на 1 этаже 5-этажного многоквартирного дома 1983 года постройки</t>
  </si>
  <si>
    <r>
      <rPr>
        <sz val="10"/>
        <rFont val="Times New Roman"/>
        <family val="1"/>
      </rPr>
      <t xml:space="preserve">распоряжение от 30.11.2012 № 1047, </t>
    </r>
    <r>
      <rPr>
        <b/>
        <sz val="10"/>
        <rFont val="Times New Roman"/>
        <family val="1"/>
      </rPr>
      <t>свидетельство на право оперативного управления № 43-43-08/143/2012-202  от 11.12.2012</t>
    </r>
  </si>
  <si>
    <t>договор аренды с МУП "ПОДОСИНОВСКАЯ АВТОКОЛОННА"</t>
  </si>
  <si>
    <t>МКОУ НОШ с. Яхреньга</t>
  </si>
  <si>
    <t>МКОУ НОШ п. Лунданка</t>
  </si>
  <si>
    <t>43:27:130901:369</t>
  </si>
  <si>
    <r>
      <t xml:space="preserve">постановление Адм. Района от 28.08.2020 № 149, </t>
    </r>
    <r>
      <rPr>
        <b/>
        <sz val="10"/>
        <rFont val="Times New Roman"/>
        <family val="1"/>
      </rPr>
      <t>собственность № 43:27:010108:641-43/046/2020-3 от 21.08.2020</t>
    </r>
  </si>
  <si>
    <t>включена в специализированный жил.фонд на основании постановления от 28.08.2020 № 148</t>
  </si>
  <si>
    <t>10851000362</t>
  </si>
  <si>
    <t>постановление Адм. района от 07.05.2020 № 76, собственность № 43:27:130901:258-43/046/2020-2 от 12.10.2020, постановление Адм. района от 28.05.2020 № 300, № 43:27:130901:258-43/046/2020-1 от 09.09.2020  (Постоянное (бессрочное) пользование)</t>
  </si>
  <si>
    <t>постановление Адм. района от 21.05.2020 № 87, собственность № 43:27:432302:284-43/018/2020-1 от 20.05.2020, постановление Адм. района от 28.05.2020 № 299, № 43:27:432302:284-43/046/2020-2  от 09.09.2020  (Постоянное (бессрочное) пользование)</t>
  </si>
  <si>
    <t>43:27:111702:219</t>
  </si>
  <si>
    <t>Кировскому областному государственному автономному учреждению «Многофункциональный центр предоставления государственных и муниципальных услуг» (ИНН 4345356132)</t>
  </si>
  <si>
    <t>43:27:030120:48/ЧЗУ1</t>
  </si>
  <si>
    <t>распоряжение администрации района от 07.04.2020 № 189 (с изменениями от 30.10.2020 № 649)</t>
  </si>
  <si>
    <r>
      <rPr>
        <b/>
        <sz val="10"/>
        <rFont val="Times New Roman"/>
        <family val="1"/>
      </rPr>
      <t>выписка из ЕГРН от 05.09.2019</t>
    </r>
    <r>
      <rPr>
        <sz val="10"/>
        <rFont val="Times New Roman"/>
        <family val="1"/>
      </rPr>
      <t>, распоряжение Адм. Подосиновского района от 28.12.2013 № 1092</t>
    </r>
  </si>
  <si>
    <t>Реестр движимого муниципального имущества закрепленного на праве оперативного управления за учреждениями и на праве хозяйственного ведения  за предприятиями на 01.01.2022 года</t>
  </si>
  <si>
    <t>безвозмездное пользование</t>
  </si>
  <si>
    <r>
      <t xml:space="preserve">постановление от 22.06.2020 № 107, </t>
    </r>
    <r>
      <rPr>
        <b/>
        <sz val="10"/>
        <rFont val="Times New Roman"/>
        <family val="1"/>
      </rPr>
      <t>собственность 43:27:130901:369-43/046/2020-1 от 02.10.2020</t>
    </r>
  </si>
  <si>
    <r>
      <t xml:space="preserve">постановление от 30.12.2015 № 441, </t>
    </r>
    <r>
      <rPr>
        <b/>
        <sz val="10"/>
        <rFont val="Times New Roman"/>
        <family val="1"/>
      </rPr>
      <t>собственность 43:27:432302:285-43/018/2020-1 от 20.07.2020</t>
    </r>
  </si>
  <si>
    <t>43:27:432302:285</t>
  </si>
  <si>
    <t>постановление Адм. района от 22.03.2021 № 50</t>
  </si>
  <si>
    <r>
      <t xml:space="preserve">постановление Адм. района от 27.08.2020 № 147, </t>
    </r>
    <r>
      <rPr>
        <b/>
        <sz val="10"/>
        <rFont val="Times New Roman"/>
        <family val="1"/>
      </rPr>
      <t>№ 43:27:030120:166-43/046/2020-3  от 22.10.2020  (Оперативное управление)</t>
    </r>
    <r>
      <rPr>
        <sz val="10"/>
        <rFont val="Times New Roman"/>
        <family val="1"/>
      </rPr>
      <t xml:space="preserve">    </t>
    </r>
  </si>
  <si>
    <r>
      <rPr>
        <b/>
        <sz val="10"/>
        <rFont val="Times New Roman"/>
        <family val="1"/>
      </rPr>
      <t>выписка из ЕГРН от 01.03.2021,</t>
    </r>
    <r>
      <rPr>
        <sz val="10"/>
        <rFont val="Times New Roman"/>
        <family val="1"/>
      </rPr>
      <t xml:space="preserve"> постановление Адм. района от 22.07.2016 № 188 с изменениями от 23.07.2019 № 183</t>
    </r>
  </si>
  <si>
    <r>
      <rPr>
        <b/>
        <sz val="10"/>
        <rFont val="Times New Roman"/>
        <family val="1"/>
      </rPr>
      <t>выписка из ЕГРН от 01.03.2021</t>
    </r>
    <r>
      <rPr>
        <sz val="10"/>
        <rFont val="Times New Roman"/>
        <family val="1"/>
      </rPr>
      <t>, Постановление Адм. района от 22.06.2020 № 108</t>
    </r>
  </si>
  <si>
    <t>Местоположение земельного участка</t>
  </si>
  <si>
    <r>
      <t>постановление Администрации Подосиновского района от 14.03.2017 № 38 (</t>
    </r>
    <r>
      <rPr>
        <b/>
        <sz val="10"/>
        <rFont val="Times New Roman"/>
        <family val="1"/>
      </rPr>
      <t>регистрация не требуется</t>
    </r>
    <r>
      <rPr>
        <sz val="10"/>
        <rFont val="Times New Roman"/>
        <family val="1"/>
      </rPr>
      <t>)</t>
    </r>
  </si>
  <si>
    <t>Сведения о кадастровой стоимости недвижимого имущества, рублей</t>
  </si>
  <si>
    <t>-</t>
  </si>
  <si>
    <t>Сведения о кадастровой стоимости недвижимого имущества, руб.</t>
  </si>
  <si>
    <t>сведения о кадастровой стоимости недвижимого имущества</t>
  </si>
  <si>
    <t>43:27:030124:159</t>
  </si>
  <si>
    <t>Автобус                       ПАЗ 320425-04</t>
  </si>
  <si>
    <t>постановление Адм. района от 21.07.2021        № 121</t>
  </si>
  <si>
    <t xml:space="preserve">На 1 этаже в пятиэтажном многоквартирном доме </t>
  </si>
  <si>
    <t>43:27:010107:153</t>
  </si>
  <si>
    <r>
      <t xml:space="preserve">постановление Адм. Района от 11.08.2021 № 133, </t>
    </r>
    <r>
      <rPr>
        <b/>
        <sz val="10"/>
        <rFont val="Times New Roman"/>
        <family val="1"/>
      </rPr>
      <t>Собственность № 43:27:010107:153-43/046/2021-2 от 09.08.2021</t>
    </r>
  </si>
  <si>
    <t>включена в специализированный жил.фонд на основании постановления от 11.08.2021 № 134</t>
  </si>
  <si>
    <t>10851000365</t>
  </si>
  <si>
    <t>1085000370</t>
  </si>
  <si>
    <t>1975 г., протяженность 202 пог. метров</t>
  </si>
  <si>
    <t>1986 г., протяженность 19 пог. метров</t>
  </si>
  <si>
    <t xml:space="preserve">1987 г.п., 1, 2 этаж </t>
  </si>
  <si>
    <t>1978 г.п., находится на 2 этаже</t>
  </si>
  <si>
    <t>1991 г.п., кирпичное</t>
  </si>
  <si>
    <t>1991 г.п., деревянное</t>
  </si>
  <si>
    <t>43:27:010110:650</t>
  </si>
  <si>
    <t>постановление Адм.Демьяновского г.п. от 11.03.2021 № 17, постоянное (бессрочное) пользование 43:27:0010110:650-43/046/2021-1 от 30.03.2021</t>
  </si>
  <si>
    <t xml:space="preserve">помещение № 1003 </t>
  </si>
  <si>
    <t xml:space="preserve">На 5 этаже в пятиэтажном многоквартирном доме </t>
  </si>
  <si>
    <r>
      <t xml:space="preserve">постановление Адм. Района от 10.11.2021 № 200, </t>
    </r>
    <r>
      <rPr>
        <b/>
        <sz val="10"/>
        <rFont val="Times New Roman"/>
        <family val="1"/>
      </rPr>
      <t>Собственность № 43:27:010106:1084-43/046/2021-2 от 09.11.2021</t>
    </r>
  </si>
  <si>
    <t>включена в специализированный жил.фонд на основании постановления от 12.11.2021 № 202</t>
  </si>
  <si>
    <t>собственность № 43:27:020104:314-43/018/2017-1 от 26.09.2017</t>
  </si>
  <si>
    <t>собственность № 43-43-08/127/2013-288 от 29.03.2013</t>
  </si>
  <si>
    <t>1085000372</t>
  </si>
  <si>
    <t>Склад для хранения инвентаря</t>
  </si>
  <si>
    <t>43:27:030114:378</t>
  </si>
  <si>
    <t>43:27:020104:524</t>
  </si>
  <si>
    <t>постановление Адм. района от 24.12.2021 № 243, собственность № 43:27:030114:378-43/046/2021-1 от 23.12.2021</t>
  </si>
  <si>
    <t>Кирпичное здание, одноэтажное,1986 г.п.</t>
  </si>
  <si>
    <t>акт о закреплении</t>
  </si>
  <si>
    <t>43:27:010106:1084</t>
  </si>
  <si>
    <t>МКУК ЦНК "Подосиновский Дом ремесел"</t>
  </si>
  <si>
    <t>постановление Адм. района от 24.12.2021 № 242</t>
  </si>
  <si>
    <t xml:space="preserve">1 шт. </t>
  </si>
  <si>
    <t>Тахограф АТОЛ Drive 5 (Smart) СКЗИ</t>
  </si>
  <si>
    <t>постановление Адм. района от 29.12.2021 № 260, собственность 43:27:020104:524-43/046/2021-1 от 23.12.2021</t>
  </si>
  <si>
    <t>постановление Адм. района от 29.12.2021        № 267</t>
  </si>
  <si>
    <t>43:27:101001:601</t>
  </si>
  <si>
    <t xml:space="preserve">Кировская область, Подосиновский м.р-н, п. Ровдино </t>
  </si>
  <si>
    <t>1960 год завершения строительства</t>
  </si>
  <si>
    <r>
      <t xml:space="preserve">постановление Адм. Района от 10.06.2020 № 101, </t>
    </r>
    <r>
      <rPr>
        <b/>
        <sz val="10"/>
        <rFont val="Times New Roman"/>
        <family val="1"/>
      </rPr>
      <t>Собственность
43:27:101001:601-43/046/2022-1 от 12.01.2022</t>
    </r>
  </si>
  <si>
    <t>постановление Администрации района от 19.01.2022 № 10, собственность 43:27:030123:501-43/046/2022-1 от 14.01.2022</t>
  </si>
  <si>
    <t>43:27:030123:501</t>
  </si>
  <si>
    <t>43:27:030123:499</t>
  </si>
  <si>
    <t xml:space="preserve">постановление Администрации района от 19.01.2022 № 10, собственность 43:27:030123:499-43/046/2022-1 от 14.01.2022, № 43:27:030123:499-43/046/2022-2 от 14.01.2022 постоянное (бессрочное) пользование) </t>
  </si>
  <si>
    <t>43:27:030123:500</t>
  </si>
  <si>
    <t xml:space="preserve">постановление Администрации района от 19.01.2022 № 10, собственность 43:27:030123:500-43/046/2022-1 от 14.01.2022, № 43:27:030123:500-43/046/2022-2 от 14.01.2022 постоянное (бессрочное) пользование) </t>
  </si>
  <si>
    <t>43:27:390102:292</t>
  </si>
  <si>
    <r>
      <t xml:space="preserve">постановление Адм. Района от 13.09.2021 № 150, </t>
    </r>
    <r>
      <rPr>
        <b/>
        <sz val="10"/>
        <rFont val="Times New Roman"/>
        <family val="1"/>
      </rPr>
      <t>Собственность № 43:27:390102:292-43/046/2022-1
24.01.2022</t>
    </r>
  </si>
  <si>
    <t>43:27:101001:602</t>
  </si>
  <si>
    <t>43:27:030123:502</t>
  </si>
  <si>
    <r>
      <t xml:space="preserve">постановление Адм. района от 16.12.2021 № 236, </t>
    </r>
    <r>
      <rPr>
        <b/>
        <sz val="10"/>
        <rFont val="Times New Roman"/>
        <family val="1"/>
      </rPr>
      <t>Собственность № 43:27:030123:502-43/046/2022-1 от 20.01.2022</t>
    </r>
  </si>
  <si>
    <r>
      <t xml:space="preserve">постановление Адм. Района от 13.09.2021 № 150, </t>
    </r>
    <r>
      <rPr>
        <b/>
        <sz val="10"/>
        <rFont val="Times New Roman"/>
        <family val="1"/>
      </rPr>
      <t>Собственность № 43:27:111702:330-43/046/2022-1 от 25.01.2022
24.01.2022</t>
    </r>
  </si>
  <si>
    <t>43:27:111702:330</t>
  </si>
  <si>
    <t xml:space="preserve">1990 год ввода в эксплуатацию, 288 п. метров </t>
  </si>
  <si>
    <t xml:space="preserve">1990 год ввода в эксплуатацию, 2106 п. метров </t>
  </si>
  <si>
    <r>
      <t xml:space="preserve">постановление Адм. Района от 10.06.2020 № 101, </t>
    </r>
    <r>
      <rPr>
        <b/>
        <sz val="10"/>
        <rFont val="Times New Roman"/>
        <family val="1"/>
      </rPr>
      <t>Собственность
43:27:000000:398-43/046/2022-1 от 26.01.2022</t>
    </r>
  </si>
  <si>
    <t>43:27:000000:398</t>
  </si>
  <si>
    <r>
      <t xml:space="preserve">постановление Адм. Района от 10.06.2020 № 101, </t>
    </r>
    <r>
      <rPr>
        <b/>
        <sz val="10"/>
        <rFont val="Times New Roman"/>
        <family val="1"/>
      </rPr>
      <t>Собственность
43:27:101001:603-43/046/2022-1 от 25.01.2022</t>
    </r>
  </si>
  <si>
    <t xml:space="preserve"> 43:27:101001:603</t>
  </si>
  <si>
    <t>Здание профилактория для ремонта автомобилей</t>
  </si>
  <si>
    <t>2004 год</t>
  </si>
  <si>
    <t>43:27:030136:429</t>
  </si>
  <si>
    <r>
      <rPr>
        <b/>
        <sz val="10"/>
        <rFont val="Times New Roman"/>
        <family val="1"/>
      </rPr>
      <t xml:space="preserve">выписка из ЕГРН от 15.02.2022 </t>
    </r>
    <r>
      <rPr>
        <sz val="10"/>
        <rFont val="Times New Roman"/>
        <family val="1"/>
      </rPr>
      <t xml:space="preserve">постановление Адм. района от 10.02.2022 № 32 </t>
    </r>
  </si>
  <si>
    <r>
      <t>Распоряжение  Адм. района от 07.10.2013 № 836,</t>
    </r>
    <r>
      <rPr>
        <b/>
        <sz val="10"/>
        <rFont val="Times New Roman"/>
        <family val="1"/>
      </rPr>
      <t xml:space="preserve"> собственность № 43:27:030136:429-43/046/2022-1 10.02.2022  </t>
    </r>
  </si>
  <si>
    <t>постановление Администрации района от 25.01.2022 № 16, собственность 43:27:101001:602-43/046/2022-1
от 16.02.2022</t>
  </si>
  <si>
    <t>43:27:101001:604</t>
  </si>
  <si>
    <r>
      <t xml:space="preserve">Распоряжение  Адм. Района от 14.07.2011 № 662, </t>
    </r>
    <r>
      <rPr>
        <b/>
        <sz val="10"/>
        <rFont val="Times New Roman"/>
        <family val="1"/>
      </rPr>
      <t>собственность № 43:27:101001:604-43/046/2022-1 от 11.03.2022</t>
    </r>
  </si>
  <si>
    <r>
      <t xml:space="preserve">Постановление Верховного Совета Российской Федерации от 27.12.1991 № 3020-1, </t>
    </r>
    <r>
      <rPr>
        <b/>
        <sz val="10"/>
        <rFont val="Times New Roman"/>
        <family val="1"/>
      </rPr>
      <t xml:space="preserve">собственность МО № 43-43-08/1422012-435 от 23.11.2012 </t>
    </r>
  </si>
  <si>
    <t>свидетельство 13.09.13 № 43-АВ 824554</t>
  </si>
  <si>
    <r>
      <t xml:space="preserve">постановление от 10.02.2022 № 32, </t>
    </r>
    <r>
      <rPr>
        <b/>
        <sz val="10"/>
        <rFont val="Times New Roman"/>
        <family val="1"/>
      </rPr>
      <t>собственность 43:27:030124:193-43/046/2022-1 от 09.02.2022</t>
    </r>
  </si>
  <si>
    <r>
      <t xml:space="preserve">постановление Адм. района от 15.12.2016 № 338, </t>
    </r>
    <r>
      <rPr>
        <b/>
        <sz val="10"/>
        <rFont val="Times New Roman"/>
        <family val="1"/>
      </rPr>
      <t xml:space="preserve">собственность № 43-43/018-43/018/146/2016-1273/1 от 05.12.2016 </t>
    </r>
  </si>
  <si>
    <r>
      <t xml:space="preserve">распоряжение Адм. района от 12.07.1994 № 305-р, </t>
    </r>
    <r>
      <rPr>
        <b/>
        <sz val="10"/>
        <rFont val="Times New Roman"/>
        <family val="1"/>
      </rPr>
      <t>свидетельство о гос. регистрации права собственности № 43-43-08/127/2013-419 от 15.04.2013</t>
    </r>
  </si>
  <si>
    <r>
      <t xml:space="preserve">постановление Адм. Района от 09.09.2021 № 148, </t>
    </r>
    <r>
      <rPr>
        <b/>
        <sz val="10"/>
        <rFont val="Times New Roman"/>
        <family val="1"/>
      </rPr>
      <t>собственность 43:27:111702:201-43/046/2021-1 от 22.09.2021</t>
    </r>
  </si>
  <si>
    <r>
      <t xml:space="preserve">постановление Адм. Района от 09.09.2021 № 148, </t>
    </r>
    <r>
      <rPr>
        <b/>
        <sz val="10"/>
        <rFont val="Times New Roman"/>
        <family val="1"/>
      </rPr>
      <t>собственность 43:27:111702:210-43/046/2021-1 от 22.09.2021</t>
    </r>
  </si>
  <si>
    <r>
      <t xml:space="preserve">постановление Адм. Района от 09.09.2021 № 148, </t>
    </r>
    <r>
      <rPr>
        <b/>
        <sz val="10"/>
        <rFont val="Times New Roman"/>
        <family val="1"/>
      </rPr>
      <t>собственность 43:27:111702:207-43/046/2021-1 от 22.09.2021</t>
    </r>
  </si>
  <si>
    <r>
      <t xml:space="preserve">постановление Адм. Района от 09.09.2021 № 148, </t>
    </r>
    <r>
      <rPr>
        <b/>
        <sz val="10"/>
        <rFont val="Times New Roman"/>
        <family val="1"/>
      </rPr>
      <t>собственность 43:27:111701:223-43/046/2021-1 от 22.09.2021</t>
    </r>
  </si>
  <si>
    <r>
      <t xml:space="preserve">постановление администрации Кировской области от 07.06.1995 № 33, </t>
    </r>
    <r>
      <rPr>
        <b/>
        <sz val="10"/>
        <rFont val="Times New Roman"/>
        <family val="1"/>
      </rPr>
      <t>собственность № 43-43-08/131/2007-341 от 25.05.2007</t>
    </r>
  </si>
  <si>
    <r>
      <t xml:space="preserve">разрешение на ввод от 08.02.2016 № 43-101-02-2016, </t>
    </r>
    <r>
      <rPr>
        <b/>
        <sz val="10"/>
        <rFont val="Times New Roman"/>
        <family val="1"/>
      </rPr>
      <t>собственность № 43-43/018-43/018/146/2016-94/1 от 26.02.2016</t>
    </r>
  </si>
  <si>
    <r>
      <t xml:space="preserve">распоряжение Правительства Кировской области от 25.11.2010 № 441, </t>
    </r>
    <r>
      <rPr>
        <b/>
        <sz val="10"/>
        <rFont val="Times New Roman"/>
        <family val="1"/>
      </rPr>
      <t>собственность № 43-43-08/225/2011-194 от 26.05.2011</t>
    </r>
  </si>
  <si>
    <t xml:space="preserve">Ноутбук HP </t>
  </si>
  <si>
    <t>250</t>
  </si>
  <si>
    <t>251</t>
  </si>
  <si>
    <t>Постановление Адм. района № 50 от 14.03.2022</t>
  </si>
  <si>
    <t>постановление Адм. района от 24.12.2021 № 241</t>
  </si>
  <si>
    <t>43:27:010110:654</t>
  </si>
  <si>
    <t>собственность 43:27:010110:654-43/046/2022-1, Распоряжение Администрации района № 142 от 30.03.2022, № 43:27:010110:654-43/046/2022-2  от 07.04.2022  (Постоянное (бессрочное) пользование)</t>
  </si>
  <si>
    <r>
      <t>постановление Адм. района от 28.01.2022 № 18,</t>
    </r>
    <r>
      <rPr>
        <b/>
        <sz val="10"/>
        <rFont val="Times New Roman"/>
        <family val="1"/>
      </rPr>
      <t xml:space="preserve"> выписка из ЕГРН от 19.04.2022 № 43:27:030123:502-43/046/2022-2
19.04.2022</t>
    </r>
  </si>
  <si>
    <t>постановление Адм. Района от 21.04.2022 № 88</t>
  </si>
  <si>
    <t>Автобус                           ПАЗ 320540-04</t>
  </si>
  <si>
    <t>постановление Адм. района от 25.04.2022        № 89</t>
  </si>
  <si>
    <t>Автомобиль         УАЗ-220694-06</t>
  </si>
  <si>
    <t>10852000493</t>
  </si>
  <si>
    <t>Тепловая сеть</t>
  </si>
  <si>
    <t>252</t>
  </si>
  <si>
    <t>14 шт.</t>
  </si>
  <si>
    <t>постановление Адм. Района от 03.06.2022 № 131</t>
  </si>
  <si>
    <t>Теплица</t>
  </si>
  <si>
    <t>1993 ввода в эксплуатацию</t>
  </si>
  <si>
    <t>43:27:050602:127</t>
  </si>
  <si>
    <t>нежилое здание операционной кассы вне кассового узла № 4096/06</t>
  </si>
  <si>
    <t>Одноэтажное, кирпичное, 1980 года постройки</t>
  </si>
  <si>
    <r>
      <t xml:space="preserve">постановление Адм. района от 30.05.2022 № 119, </t>
    </r>
    <r>
      <rPr>
        <b/>
        <sz val="10"/>
        <color indexed="8"/>
        <rFont val="Times New Roman"/>
        <family val="1"/>
      </rPr>
      <t>собственность № 43:27:111701:216-43/0462022-2 от 30.05.2022</t>
    </r>
  </si>
  <si>
    <t>43:27:111701:216</t>
  </si>
  <si>
    <t>43:27:111703:96</t>
  </si>
  <si>
    <r>
      <rPr>
        <b/>
        <sz val="10"/>
        <rFont val="Times New Roman"/>
        <family val="1"/>
      </rPr>
      <t>выписка из ЕГРН от 11.04.2022, оперативное управление № 43:27:020104:316-43/046/2022-2
11.04.2022</t>
    </r>
    <r>
      <rPr>
        <sz val="10"/>
        <rFont val="Times New Roman"/>
        <family val="1"/>
      </rPr>
      <t>, постановление Адм. района от 05.04.2022 № 67</t>
    </r>
  </si>
  <si>
    <t>10851000377</t>
  </si>
  <si>
    <t>квартира            (здание ФАП)</t>
  </si>
  <si>
    <t>в одноэтажном деревянном здании, 1989 года постройки</t>
  </si>
  <si>
    <t>43:27:000000:139</t>
  </si>
  <si>
    <r>
      <t xml:space="preserve">распоряжение Адм. Района от 01.12.2011 № 1212                 </t>
    </r>
    <r>
      <rPr>
        <b/>
        <sz val="10"/>
        <rFont val="Times New Roman"/>
        <family val="1"/>
      </rPr>
      <t>Собственность № 43:27:000000:139-43/046/2022-1 от 07.06.2022</t>
    </r>
  </si>
  <si>
    <r>
      <t xml:space="preserve">постановление Адм. района от 31.05.2022 № 122, </t>
    </r>
    <r>
      <rPr>
        <b/>
        <sz val="10"/>
        <rFont val="Times New Roman"/>
        <family val="1"/>
      </rPr>
      <t>оперативное управление 43:27:111701:216-43/046/2022-3 от 10.06.2022</t>
    </r>
  </si>
  <si>
    <t xml:space="preserve"> 43:27:111703:96-43/046/2022-2
от 30.05.2022 (собственность ), ПостановлениеАдминистрации района от 06.06.2022 №133 №43:27:111703:96-43/046/2022-3 (Постоянное (бессрочное) пользование)</t>
  </si>
  <si>
    <r>
      <t xml:space="preserve">постановление Адм. Района от 30.05.2022 № 118 </t>
    </r>
    <r>
      <rPr>
        <b/>
        <sz val="10"/>
        <rFont val="Times New Roman"/>
        <family val="1"/>
      </rPr>
      <t>Собственность № 43:27:050602:127-43/046/2022-1 от 10.06.2022</t>
    </r>
  </si>
  <si>
    <t>железнодорожный тупик примыкает к путям РЖД, Усл. Номер 43-43-01/538/2007-296, 654,83 п. м, 1974 г.п.</t>
  </si>
  <si>
    <t>Автобус                   ГАЗ-А64R45</t>
  </si>
  <si>
    <r>
      <t xml:space="preserve">Идентификационный номер X1M3205D0N0000924,  2022 год выпуска, белый, номер двигателя 534230М0158432, гос. номер </t>
    </r>
    <r>
      <rPr>
        <b/>
        <sz val="10"/>
        <rFont val="Times New Roman"/>
        <family val="1"/>
      </rPr>
      <t>А 050 УР 43</t>
    </r>
  </si>
  <si>
    <t>постановление Адм. Района от 31.05.2022 № 123</t>
  </si>
  <si>
    <r>
      <t xml:space="preserve">постановление Адм. Района от 05.05.2022 № 105, </t>
    </r>
    <r>
      <rPr>
        <b/>
        <sz val="10"/>
        <rFont val="Times New Roman"/>
        <family val="1"/>
      </rPr>
      <t>оперативное управление 43:27:111702:330-43/046/2022-2 от 19.05.2022</t>
    </r>
  </si>
  <si>
    <r>
      <t xml:space="preserve">постановление Адм. Района от 13.09.2021 № 151, </t>
    </r>
    <r>
      <rPr>
        <b/>
        <sz val="10"/>
        <rFont val="Times New Roman"/>
        <family val="1"/>
      </rPr>
      <t>оперативное управление 43:27:111701:223-43/046/2021-3 от 29.09.2021</t>
    </r>
  </si>
  <si>
    <r>
      <t xml:space="preserve">постановление Адм. Района от 13.09.2021 № 151, </t>
    </r>
    <r>
      <rPr>
        <b/>
        <sz val="10"/>
        <rFont val="Times New Roman"/>
        <family val="1"/>
      </rPr>
      <t>оперативное управление 43:27:111702:207-43/046/2021-3 от 29.09.2021</t>
    </r>
  </si>
  <si>
    <r>
      <t xml:space="preserve">постановление Адм. Района от 13.09.2021 № 151, </t>
    </r>
    <r>
      <rPr>
        <b/>
        <sz val="10"/>
        <rFont val="Times New Roman"/>
        <family val="1"/>
      </rPr>
      <t>оперативное управление 43:27:111702:210-43/046/2021-3 от 29.09.2021</t>
    </r>
  </si>
  <si>
    <r>
      <t xml:space="preserve">постановление Адм. Района от 13.09.2021 № 151, </t>
    </r>
    <r>
      <rPr>
        <b/>
        <sz val="10"/>
        <rFont val="Times New Roman"/>
        <family val="1"/>
      </rPr>
      <t>оперативное управление 43:27:111702:201-43/046/2021-3 от 29.09.2021</t>
    </r>
  </si>
  <si>
    <r>
      <t xml:space="preserve">постановление Адм. Района от 05.05.2022 № 104, </t>
    </r>
    <r>
      <rPr>
        <b/>
        <sz val="10"/>
        <rFont val="Times New Roman"/>
        <family val="1"/>
      </rPr>
      <t>оперативное управление 43:27:390102:292-43/046/2022-2 от 20.05.2022</t>
    </r>
  </si>
  <si>
    <r>
      <t xml:space="preserve">постановление Адм. Района от 15.07.2022 № 154 </t>
    </r>
    <r>
      <rPr>
        <b/>
        <sz val="10"/>
        <rFont val="Times New Roman"/>
        <family val="1"/>
      </rPr>
      <t>Собственность № 43:27:010106:1015-43/046/2022-2 от 14.07.2022</t>
    </r>
  </si>
  <si>
    <t>43:27:010106:1015</t>
  </si>
  <si>
    <t xml:space="preserve">На 2 этаже в пятиэтажном многоквартирном доме </t>
  </si>
  <si>
    <r>
      <t xml:space="preserve">постановление Адм. Района от 18.07.2022 № 161 </t>
    </r>
    <r>
      <rPr>
        <b/>
        <sz val="10"/>
        <rFont val="Times New Roman"/>
        <family val="1"/>
      </rPr>
      <t>Собственность № 43:27:010106:1021-43/046/2022-4 от 12.07.2022</t>
    </r>
  </si>
  <si>
    <t>43:27:010106:1021</t>
  </si>
  <si>
    <t>включена в специализированный жил.фонд на основании постановления от 18.07.2022 № 162</t>
  </si>
  <si>
    <t>включена в специализированный жил.фонд на основании постановления от 15.07.2022 № 155</t>
  </si>
  <si>
    <t>253</t>
  </si>
  <si>
    <t>Персональный компьютер, Китай</t>
  </si>
  <si>
    <t>Постановление Адм. района № 164 от 19.07.2022</t>
  </si>
  <si>
    <t xml:space="preserve">аренда, договор № 1310020/АР от 13.10.2013, регистрация в Росреестре от 27.02.2014 </t>
  </si>
  <si>
    <t>Автобус ПАЗ 32053-110-77</t>
  </si>
  <si>
    <t>Комплект 33</t>
  </si>
  <si>
    <t>постановление Адм. Района от 03.12.2020 № 246</t>
  </si>
  <si>
    <t>Комплект 34</t>
  </si>
  <si>
    <t>254</t>
  </si>
  <si>
    <t>255</t>
  </si>
  <si>
    <t>Духовой инструмент "Труба"</t>
  </si>
  <si>
    <t>Постановление Адм. Района от 21.07.2022 № 169</t>
  </si>
  <si>
    <t>принтер /принтер,копир,сканер/ ДМШ Яхреньга</t>
  </si>
  <si>
    <t>цифровое фортепиано Яхреньга</t>
  </si>
  <si>
    <t>микроцентр</t>
  </si>
  <si>
    <t>акустическая система Яхр</t>
  </si>
  <si>
    <t>усилитель мощности  Яхр ДМШ</t>
  </si>
  <si>
    <t>Саксафон альт студенческ модель</t>
  </si>
  <si>
    <t>Труба BOSTON</t>
  </si>
  <si>
    <t>Электрогитара</t>
  </si>
  <si>
    <t>Электоргитара NEW Idol</t>
  </si>
  <si>
    <t>Басовый комбо усилитель</t>
  </si>
  <si>
    <t>Активный субвуфер 190Вт,динамик 12</t>
  </si>
  <si>
    <t>Гитара Классическая ARIA FIESTA</t>
  </si>
  <si>
    <t>Гитара классическая BARSELONA</t>
  </si>
  <si>
    <t>Принтер лазерный КАНОН</t>
  </si>
  <si>
    <t>Ноутбук НР 2.5ГГц.4Гб.500Гб.черный</t>
  </si>
  <si>
    <t>Синтезатор ЯМАХА автоккомпанементом</t>
  </si>
  <si>
    <t>пианино</t>
  </si>
  <si>
    <t>флейта</t>
  </si>
  <si>
    <t>флейта пикало</t>
  </si>
  <si>
    <t>Магнитола</t>
  </si>
  <si>
    <t>микшерный пульт</t>
  </si>
  <si>
    <t>Стол  комп</t>
  </si>
  <si>
    <t>Стеллаж для док</t>
  </si>
  <si>
    <t>Престиж-2</t>
  </si>
  <si>
    <t>СаксафональтEb.John Parker</t>
  </si>
  <si>
    <t>Бас гитара.цвет белый</t>
  </si>
  <si>
    <t>пистолет д/монтаж пены</t>
  </si>
  <si>
    <t>платья для вальса "Джулия"</t>
  </si>
  <si>
    <t>платья детские.синие</t>
  </si>
  <si>
    <t>Штапель горох крупный черный</t>
  </si>
  <si>
    <t>юбки из органзы</t>
  </si>
  <si>
    <t>блузка белая</t>
  </si>
  <si>
    <t>юбка розовая малиновая</t>
  </si>
  <si>
    <t>сарафан голубой</t>
  </si>
  <si>
    <t>платье детское красное</t>
  </si>
  <si>
    <t>сарафан ситцевый ситний</t>
  </si>
  <si>
    <t>платье ситцевое розовое с желтым</t>
  </si>
  <si>
    <t>брюки желтые</t>
  </si>
  <si>
    <t>сапоги</t>
  </si>
  <si>
    <t>кокошник</t>
  </si>
  <si>
    <t>платья калинка</t>
  </si>
  <si>
    <t>туфли народные (красные)</t>
  </si>
  <si>
    <t>Юбки белые</t>
  </si>
  <si>
    <t>Жилетки синие</t>
  </si>
  <si>
    <t>Юбки черные цыганские</t>
  </si>
  <si>
    <t>Юбки цыганские нижние</t>
  </si>
  <si>
    <t>Кофты цыганские</t>
  </si>
  <si>
    <t>рубахи-косоворотки</t>
  </si>
  <si>
    <t>брюки женские</t>
  </si>
  <si>
    <t>буденовки</t>
  </si>
  <si>
    <t>Платье горох крупный</t>
  </si>
  <si>
    <t>Хитоны греческие</t>
  </si>
  <si>
    <t>5 шт.</t>
  </si>
  <si>
    <t>2,5 шт.</t>
  </si>
  <si>
    <t>6 шт.</t>
  </si>
  <si>
    <t>7 шт.</t>
  </si>
  <si>
    <t>12 шт.</t>
  </si>
  <si>
    <t>12 шт</t>
  </si>
  <si>
    <t>8 шт.</t>
  </si>
  <si>
    <t>Юбки шелк черные с бордовым низом</t>
  </si>
  <si>
    <t>Папахи</t>
  </si>
  <si>
    <t>пилотка</t>
  </si>
  <si>
    <t>юбки красные с кружевом</t>
  </si>
  <si>
    <t>кружевные блузки</t>
  </si>
  <si>
    <t>Брюки-голифе</t>
  </si>
  <si>
    <t>Гимнастерка</t>
  </si>
  <si>
    <t>Платья для девочек</t>
  </si>
  <si>
    <t>Голенища</t>
  </si>
  <si>
    <t>удлинитель</t>
  </si>
  <si>
    <t>системный блок</t>
  </si>
  <si>
    <t>свидетельство</t>
  </si>
  <si>
    <t>Монитор LCD-LED 23</t>
  </si>
  <si>
    <t>Жесткий диск</t>
  </si>
  <si>
    <t>Пианино</t>
  </si>
  <si>
    <t>баян</t>
  </si>
  <si>
    <t>труба "Фестивальная"</t>
  </si>
  <si>
    <t>ямаха ДСХ-205</t>
  </si>
  <si>
    <t>флейта-блок</t>
  </si>
  <si>
    <t>стул</t>
  </si>
  <si>
    <t>25 шт.</t>
  </si>
  <si>
    <t>Эл.камин</t>
  </si>
  <si>
    <t>шкаф д/о</t>
  </si>
  <si>
    <t>шкаф книжный</t>
  </si>
  <si>
    <t>тумбочка под телевизор</t>
  </si>
  <si>
    <t>шкаф книжный-куми</t>
  </si>
  <si>
    <t>шкаф 3х створч-куми</t>
  </si>
  <si>
    <t>подставка для синтезатора</t>
  </si>
  <si>
    <t>эл.утюг Д-125</t>
  </si>
  <si>
    <t>блок бесп питания CASIO AD-5ML -Яхреньга</t>
  </si>
  <si>
    <t>КОЛОНКИ</t>
  </si>
  <si>
    <t>Тумба пионер</t>
  </si>
  <si>
    <t>Стеллаж</t>
  </si>
  <si>
    <t>Стул компьютерный</t>
  </si>
  <si>
    <t>жалюзи 2,3*2,08</t>
  </si>
  <si>
    <t>Стремянка 6 ступеней</t>
  </si>
  <si>
    <t>Вешалка для прихожей открытая</t>
  </si>
  <si>
    <t>зеркало</t>
  </si>
  <si>
    <t>10 шт.</t>
  </si>
  <si>
    <t>Блок-флейта</t>
  </si>
  <si>
    <t>МикрофонЕСО by VOLTA U-2</t>
  </si>
  <si>
    <t>Маршрутизатор Sercomm</t>
  </si>
  <si>
    <t>Термометр бесконтактный</t>
  </si>
  <si>
    <t>Стойка под клавишн.  инструменты</t>
  </si>
  <si>
    <r>
      <t xml:space="preserve">Постановление Адм района от 18.07.2022 № 160,  </t>
    </r>
    <r>
      <rPr>
        <b/>
        <sz val="10"/>
        <rFont val="Times New Roman"/>
        <family val="1"/>
      </rPr>
      <t>выписка из ЕГРН от 24.08.2022 № 43:27:050602:127-43/046/2022-2 от 24.08.2022</t>
    </r>
  </si>
  <si>
    <t>постановление Администрации Подосиновского района от 30.08.2022 № 190</t>
  </si>
  <si>
    <t>постановление Администрации Подосиновского района от 30.08.2022 № 191</t>
  </si>
  <si>
    <t xml:space="preserve">Персональный компьютер </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</si>
  <si>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</si>
  <si>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</si>
  <si>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</si>
  <si>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</si>
  <si>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</si>
  <si>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</si>
  <si>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</si>
  <si>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</si>
  <si>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</si>
  <si>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</si>
  <si>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</si>
  <si>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</si>
  <si>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</si>
  <si>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</si>
  <si>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</si>
  <si>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</si>
  <si>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</si>
  <si>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</si>
  <si>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</si>
  <si>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</si>
  <si>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</si>
  <si>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</si>
  <si>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</si>
  <si>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</si>
  <si>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</si>
  <si>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</si>
  <si>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</si>
  <si>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</si>
  <si>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</si>
  <si>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</si>
  <si>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</si>
  <si>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</si>
  <si>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</si>
  <si>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</si>
  <si>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</si>
  <si>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</si>
  <si>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</si>
  <si>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</si>
  <si>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</si>
  <si>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</si>
  <si>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</si>
  <si>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</si>
  <si>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</si>
  <si>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</si>
  <si>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300</t>
  </si>
  <si>
    <t>301</t>
  </si>
  <si>
    <t>302</t>
  </si>
  <si>
    <t>303</t>
  </si>
  <si>
    <t>304</t>
  </si>
  <si>
    <t>305</t>
  </si>
  <si>
    <t>306</t>
  </si>
  <si>
    <t>308</t>
  </si>
  <si>
    <t>309</t>
  </si>
  <si>
    <t>310</t>
  </si>
  <si>
    <t>311</t>
  </si>
  <si>
    <t>312</t>
  </si>
  <si>
    <t>313</t>
  </si>
  <si>
    <t>314</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</si>
  <si>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</si>
  <si>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</si>
  <si>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</si>
  <si>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</si>
  <si>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</si>
  <si>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</si>
  <si>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</si>
  <si>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</si>
  <si>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</si>
  <si>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</si>
  <si>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</si>
  <si>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</si>
  <si>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</si>
  <si>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</si>
  <si>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</si>
  <si>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</si>
  <si>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</si>
  <si>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</si>
  <si>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</si>
  <si>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</si>
  <si>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</si>
  <si>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</si>
  <si>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</si>
  <si>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</si>
  <si>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</si>
  <si>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</si>
  <si>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</si>
  <si>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</si>
  <si>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</si>
  <si>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</si>
  <si>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</si>
  <si>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</si>
  <si>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</si>
  <si>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МКУ ДО ДМШ с. Яхреньга</t>
  </si>
  <si>
    <t>Постановления Адм.района от 05.09.2022 № 195</t>
  </si>
  <si>
    <r>
      <t xml:space="preserve">постановление Администрации Подосиновского района от 30.08.2022 № 190, </t>
    </r>
    <r>
      <rPr>
        <b/>
        <sz val="10"/>
        <rFont val="Times New Roman"/>
        <family val="1"/>
      </rPr>
      <t>собственность № 43:27:030112:81-43/046/2022-2 от 08.09.2022</t>
    </r>
  </si>
  <si>
    <t>Постановление Адм. Района от 06.09.2022 № 196</t>
  </si>
  <si>
    <t>гравийное, протяженность 0,548 км</t>
  </si>
  <si>
    <r>
      <t xml:space="preserve">постановление Верховного Совета РФ от 27.12.1991 № 3020-1, </t>
    </r>
    <r>
      <rPr>
        <b/>
        <sz val="10"/>
        <rFont val="Times New Roman"/>
        <family val="1"/>
      </rPr>
      <t xml:space="preserve">собственность № 43-43/01-43/018/146/2016-178/1 от 10.03.2016, </t>
    </r>
    <r>
      <rPr>
        <sz val="10"/>
        <rFont val="Times New Roman"/>
        <family val="1"/>
      </rPr>
      <t>постановление Ад. Района от 10.10.2022 № 230</t>
    </r>
  </si>
  <si>
    <t>Постановление Адм. района № 237 от 14.10.2022</t>
  </si>
  <si>
    <t>Постановление Адм. Района от 14.10.2022 № 236</t>
  </si>
  <si>
    <t xml:space="preserve">Принтер  Pantum BP5100DN </t>
  </si>
  <si>
    <t>Персональный компьютер i5 10400/8Gb SSD/W10/Монитор Philips 21,5”/ клавиатура мышь</t>
  </si>
  <si>
    <t>Принтер  Pantum P2500W</t>
  </si>
  <si>
    <t>МФУ  Pantum BM5100ADW</t>
  </si>
  <si>
    <t>43:27:030124:405</t>
  </si>
  <si>
    <t>постановление Администрации района от 28.10.2022 № 259, собственность 43:27:030124:405-43/051/2022-1 от 27.10.2022</t>
  </si>
  <si>
    <t>10851000381</t>
  </si>
  <si>
    <t>10851000382</t>
  </si>
  <si>
    <t>10851000385</t>
  </si>
  <si>
    <t>№ 43-43-08/224/2011-166  от 24.02.2011  (Собственность), распоряжение Адм. Подосиновского района от 20.02.2012 № 122 (с изм. от 07.11.2022 № 570), № 43-43-08/139/2012-323  от 04.04.2012  (Постоянное (бессрочное) пользование)</t>
  </si>
  <si>
    <t xml:space="preserve">№ 43-43-08/304/2010-223  от 24.05.2010  (Собственность), распоряжение Адм. Подосиновского района от 08.06.2010 № 457 (с изм. От 22.09.2022 № 473), № 43-43-08/304/2010-501  от 30.06.2010  (Постоянное (бессрочное) пользование) </t>
  </si>
  <si>
    <t>1 штука</t>
  </si>
  <si>
    <t>Устройство системы видеонаблюдения на объекте</t>
  </si>
  <si>
    <t xml:space="preserve">Постановление Адм. Района от 14.11.2022 № 274 </t>
  </si>
  <si>
    <t>Постановление Адм. Района от 14.11.2022 № 274</t>
  </si>
  <si>
    <t>постановление Администрации района от 21.11.2022 № 281, собственность 43-43-08/224/2011-158 от 24.02.2011</t>
  </si>
  <si>
    <t>43:27:020103:542</t>
  </si>
  <si>
    <t>шкаф витрина 1000*1000*200            2 полки</t>
  </si>
  <si>
    <t>МКОУ ООШ п. Пушма</t>
  </si>
  <si>
    <t>Постановление Адм. района от 19.12.2022 № 312</t>
  </si>
  <si>
    <t>Постановление Адм. района от 19.12.2022 № 313</t>
  </si>
  <si>
    <r>
      <t xml:space="preserve">постановление от 30.12.2015 № 441, </t>
    </r>
    <r>
      <rPr>
        <b/>
        <sz val="10"/>
        <rFont val="Times New Roman"/>
        <family val="1"/>
      </rPr>
      <t>Собственность № 43-43/018-43/018/146/2016-801/2 от 12.07.2016</t>
    </r>
  </si>
  <si>
    <r>
      <t xml:space="preserve">постановление от 30.12.2015 № 441, </t>
    </r>
    <r>
      <rPr>
        <b/>
        <sz val="10"/>
        <rFont val="Times New Roman"/>
        <family val="1"/>
      </rPr>
      <t>Собственность № 43-43/018-43/018/146/2016-799/2 от 12.07.2016</t>
    </r>
  </si>
  <si>
    <t>43:27:010110:662</t>
  </si>
  <si>
    <t>43:27:010108:860</t>
  </si>
  <si>
    <t>43:27:030112:420</t>
  </si>
  <si>
    <t>Постановление Адм. района от 17.01.2023 № 09</t>
  </si>
  <si>
    <r>
      <t xml:space="preserve">постановление Адм. района от 26.12.2022 № 327, </t>
    </r>
    <r>
      <rPr>
        <b/>
        <sz val="10"/>
        <rFont val="Times New Roman"/>
        <family val="1"/>
      </rPr>
      <t>Оперативное управление
43:27:030120:148-43/046/2023-2 от 01.02.2023</t>
    </r>
  </si>
  <si>
    <t>1 шт., 2010 г.в.</t>
  </si>
  <si>
    <t>1 шт., 2011 г.в.</t>
  </si>
  <si>
    <t>1 шт., 2012 г.в.</t>
  </si>
  <si>
    <t>1 шт., 2013 г.в.</t>
  </si>
  <si>
    <t>1 шт., 2018 г.в.</t>
  </si>
  <si>
    <t>1 шт., 2019 г.в.</t>
  </si>
  <si>
    <t>1 шт., 2021 г.в.</t>
  </si>
  <si>
    <t>1 шт., 1998 г.в</t>
  </si>
  <si>
    <t>1 шт., 2001 г.в.</t>
  </si>
  <si>
    <t>1 шт., 2002 г.в.</t>
  </si>
  <si>
    <t>1 шт., 2008 г.в.</t>
  </si>
  <si>
    <t>УАЗ-220695-04, 2011 г.в.</t>
  </si>
  <si>
    <t>1 шт., 2016 г.в.</t>
  </si>
  <si>
    <t>1 комплект</t>
  </si>
  <si>
    <t>2022 г.в.</t>
  </si>
  <si>
    <t>3 штуки, 2022 г.в.</t>
  </si>
  <si>
    <t>3 штуки, I5 10400/8Gb/250Gb SSD/W10/монитор PHILIPS 21.5"/клавиатура мышь, 2022 г.в.</t>
  </si>
  <si>
    <t>349</t>
  </si>
  <si>
    <t>5 штук, 2022 г.в.</t>
  </si>
  <si>
    <t>350</t>
  </si>
  <si>
    <t>2 штуки, 2022 г.в.</t>
  </si>
  <si>
    <t>351</t>
  </si>
  <si>
    <t>352</t>
  </si>
  <si>
    <t>353</t>
  </si>
  <si>
    <t>1 штука, 2022 г.в.</t>
  </si>
  <si>
    <t>2014 г.в.</t>
  </si>
  <si>
    <t>2 штуки, 2014 г.в.</t>
  </si>
  <si>
    <t>2015 г.в.</t>
  </si>
  <si>
    <t>40 штук, 2015 г.в.</t>
  </si>
  <si>
    <t>36 Вт, 22 штук, 2014 г.в.</t>
  </si>
  <si>
    <t>1 штук, 2014 г.в.</t>
  </si>
  <si>
    <t>6 штук, 2014 г.в.</t>
  </si>
  <si>
    <t>10 штук, 2014 г.в.</t>
  </si>
  <si>
    <t>Постановление Адм. района от 17.03.2023 № 59</t>
  </si>
  <si>
    <t>Комплект государственных символов Российской Федерации (Флаг России (для флагштока) - 1 шт., флагшток уличный – 1 шт., настольный флагшток с одним флагом – 10 шт.,  протокольный флаг РФ – 1 шт., герб РФ (большой) – 1 шт., герб РФ (малый) – 1 шт.)</t>
  </si>
  <si>
    <t>307</t>
  </si>
  <si>
    <t>315</t>
  </si>
  <si>
    <t>354</t>
  </si>
  <si>
    <t>355</t>
  </si>
  <si>
    <t>Распоряжение Адм. района № 729 от 02.11.2015</t>
  </si>
  <si>
    <t>грунтовое, протяженность 0,4 км</t>
  </si>
  <si>
    <t>16,3 ж/ колея, 11,0 грунтовое, протяженность 27,3 км</t>
  </si>
  <si>
    <t>Постановление Ад района от 15.03.2023 № 56</t>
  </si>
  <si>
    <r>
      <t xml:space="preserve">Распоряжение Адм. района № 01 от 09.01.2013, </t>
    </r>
    <r>
      <rPr>
        <b/>
        <sz val="10"/>
        <rFont val="Times New Roman"/>
        <family val="1"/>
      </rPr>
      <t xml:space="preserve"> собственность № 43-43-14/665/2008-282 от 13.01.2009 </t>
    </r>
  </si>
  <si>
    <t>36 шт.</t>
  </si>
  <si>
    <t>Скамейка  к шкафчику для одежды</t>
  </si>
  <si>
    <t>20 шт.</t>
  </si>
  <si>
    <r>
      <t>Горизонтальная гимнастическая скамья с фиксацией ступней для выполнения испытания «Поднимание туловища из положения лежа на спине»</t>
    </r>
    <r>
      <rPr>
        <sz val="10"/>
        <color indexed="8"/>
        <rFont val="Times New Roman"/>
        <family val="1"/>
      </rPr>
      <t xml:space="preserve"> </t>
    </r>
  </si>
  <si>
    <t>16 наименований предметов</t>
  </si>
  <si>
    <t>Постановление Адм.района № 240 от 05.12.2018</t>
  </si>
  <si>
    <t>Постановление Адм. района от 10.09.2018 № 169</t>
  </si>
  <si>
    <t>Постановление Адм. района № 367 от 30.12.2016</t>
  </si>
  <si>
    <t>Постановление Адм. района от 18.02.2016 № 37</t>
  </si>
  <si>
    <t>Постановление Адм. района от 19.12.2022 № 311</t>
  </si>
  <si>
    <t>Постановление Ад района от 30.03.2023 № 72</t>
  </si>
  <si>
    <t>356</t>
  </si>
  <si>
    <t>357</t>
  </si>
  <si>
    <t>358</t>
  </si>
  <si>
    <t>Диктофон Ritmix RR-145 8 Gb, черный</t>
  </si>
  <si>
    <t>Видеокамера Rekam DVC-360, черный, Flash (250400004)</t>
  </si>
  <si>
    <t>55" Телевизор ВВК 55LEX-8287/UTS2C, 4K Ulitra HD, черный, СМАРТ ТВ, Яндекс. ТВ</t>
  </si>
  <si>
    <t>ул. Советская, д. 77, пгт Подосиновец, Подосиновский район</t>
  </si>
  <si>
    <t>1 штук, 2023 г.в.</t>
  </si>
  <si>
    <t>Постановление Адм. Района от 25.04.2023 № 106</t>
  </si>
  <si>
    <t>359</t>
  </si>
  <si>
    <t>360</t>
  </si>
  <si>
    <t>Постановление Адм. Района от 25.04.2023 № 105</t>
  </si>
  <si>
    <t>Баннер «Подосиновский район» 2,5*2 м. с проклейкой и люверсами ч/з 30 см на стойке</t>
  </si>
  <si>
    <t>Баннер «Служба по контракту» 4*2 м. с проклейкой и люверсами ч/з 30 см</t>
  </si>
  <si>
    <t>постановление Администрации Подосиновского района от 24.01.2023 № 17, № 43:27:010110:662-43/046/2023-1 от 30.12.2022 (Собственность), № 43:27:010110:662-43/046/2023-2  от 26.04.2023  (Постоянное (бессрочное) пользование)</t>
  </si>
  <si>
    <t>постановление Администрации Подосиновского района от 24.01.2023 № 17, № 43:27:010108:860-43/046/2023-1 от 30.12.2022 (Собственность), № 43:27:010108:860-43/046/2023-2  от 26.04.2023  (Постоянное (бессрочное) пользование)</t>
  </si>
  <si>
    <t>постановление Администрации района от 03.11.2022 № 268, Свидетельство о регистрации № 43-43-08/158/2010-405
от 25.03.20210</t>
  </si>
  <si>
    <t>Постановление Адм. Района от 15.05.2023 № 124</t>
  </si>
  <si>
    <t>постановление Адм. Района от 31.05.2023 № 132</t>
  </si>
  <si>
    <t>Автомобиль УАЗ-315195</t>
  </si>
  <si>
    <t xml:space="preserve">Картридж </t>
  </si>
  <si>
    <t>5 штук, NV Print HP Q2612X для принтеров HP Laser Jet 1010/1012/1015/1020/1022/3015/3020/3030</t>
  </si>
  <si>
    <t>5 штук, NV Print HP Q2612A/FX-10 HP  LJ1010/1012/1015/1020/1022/3015/3020/3030/CanonMultiPassL100/L120/MF4010/4018/4120/4140/4150/4270/4320D/4330D/4340D/4350D/4370D/4380DN/4660/4690</t>
  </si>
  <si>
    <t>361</t>
  </si>
  <si>
    <t>постановление Адм. Района от 06.06.2023 № 138</t>
  </si>
  <si>
    <t>Баннер «Подосиновский район» 3*1,5 м. с проклейкой и люверсами ч/з 30 см на стойке</t>
  </si>
  <si>
    <t>Постановление Адм. Района от 27.04.2023 № 108</t>
  </si>
  <si>
    <t>Сооружение скважина № 4762 с водонапорной башней</t>
  </si>
  <si>
    <t>1991 года постройки</t>
  </si>
  <si>
    <t>10851000390</t>
  </si>
  <si>
    <r>
      <t xml:space="preserve">постановление Адм. Района от 10.07.2023 № 162, </t>
    </r>
    <r>
      <rPr>
        <b/>
        <sz val="10"/>
        <rFont val="Times New Roman"/>
        <family val="1"/>
      </rPr>
      <t>Собственность 43:27:030136:430-43/046/2023-1 от 27.07.2023</t>
    </r>
  </si>
  <si>
    <t>43:27:030136:430</t>
  </si>
  <si>
    <t>Помещение 1003 (детского сада № 4)</t>
  </si>
  <si>
    <r>
      <t xml:space="preserve">Постановление Верховного Совета Российской Федерации от 27.12.1991 № 3020-1, </t>
    </r>
    <r>
      <rPr>
        <b/>
        <sz val="10"/>
        <rFont val="Times New Roman"/>
        <family val="1"/>
      </rPr>
      <t>собственность МО 43:27:020101:170-43/046/2023-3 от 14.09.2023</t>
    </r>
  </si>
  <si>
    <r>
      <t xml:space="preserve">Постановление Верховного Совета Российской Федерации от 27.12.1991 № 3020-1, </t>
    </r>
    <r>
      <rPr>
        <b/>
        <sz val="10"/>
        <rFont val="Times New Roman"/>
        <family val="1"/>
      </rPr>
      <t>собственность МО 43:27:020105:547-43/046/2023-1 от 14.09.2023</t>
    </r>
  </si>
  <si>
    <r>
      <t xml:space="preserve">Постановление Верховного Совета Российской Федерации от 27.12.1991 № 3020-1, </t>
    </r>
    <r>
      <rPr>
        <b/>
        <sz val="10"/>
        <rFont val="Times New Roman"/>
        <family val="1"/>
      </rPr>
      <t>собственность МО 43:27:030101:285-43/046/2023-1 от 14.09.2023</t>
    </r>
  </si>
  <si>
    <r>
      <t xml:space="preserve">Постановление Верховного Совета Российской Федерации от 27.12.1991 № 3020-1, </t>
    </r>
    <r>
      <rPr>
        <b/>
        <sz val="10"/>
        <rFont val="Times New Roman"/>
        <family val="1"/>
      </rPr>
      <t>собственность МО 43:27:030112:420-43/046/2023-2 от 14.09.2023</t>
    </r>
  </si>
  <si>
    <r>
      <t xml:space="preserve">Постановление Верховного Совета Российской Федерации от 27.12.1991 № 3020-1, </t>
    </r>
    <r>
      <rPr>
        <b/>
        <sz val="10"/>
        <rFont val="Times New Roman"/>
        <family val="1"/>
      </rPr>
      <t>собственность МО 43:27:141604:199-43/046/2023-1 от 19.09.2023</t>
    </r>
  </si>
  <si>
    <r>
      <t xml:space="preserve">Постановление Верховного Совета Российской Федерации от 27.12.1991 № 3020-1, </t>
    </r>
    <r>
      <rPr>
        <b/>
        <sz val="10"/>
        <rFont val="Times New Roman"/>
        <family val="1"/>
      </rPr>
      <t>собственность МО 43:27:390102:149-43/046/2023-1 от 19.09.2023</t>
    </r>
  </si>
  <si>
    <r>
      <t xml:space="preserve">Постановление Верховного Совета Российской Федерации от 27.12.1991 № 3020-1, </t>
    </r>
    <r>
      <rPr>
        <b/>
        <sz val="10"/>
        <rFont val="Times New Roman"/>
        <family val="1"/>
      </rPr>
      <t>собственность МО 43:27:083410:180-43/046/2023-1 от 19.09.2023</t>
    </r>
  </si>
  <si>
    <r>
      <t xml:space="preserve">Постановление Верховного Совета Российской Федерации от 27.12.1991 № 3020-1, </t>
    </r>
    <r>
      <rPr>
        <b/>
        <sz val="10"/>
        <rFont val="Times New Roman"/>
        <family val="1"/>
      </rPr>
      <t>собственность МО 43:27:030117:70-43/046/2023-1 от 20.09.2023</t>
    </r>
  </si>
  <si>
    <r>
      <t xml:space="preserve">Постановление Верховного Совета Российской Федерации от 27.12.1991 № 3020-1, </t>
    </r>
    <r>
      <rPr>
        <b/>
        <sz val="10"/>
        <rFont val="Times New Roman"/>
        <family val="1"/>
      </rPr>
      <t>собственность МО 43:27:060202:282-43/046/2023-1 от 20.09.2023</t>
    </r>
  </si>
  <si>
    <r>
      <t xml:space="preserve">Постановление Верховного Совета Российской Федерации от 27.12.1991 № 3020-1, </t>
    </r>
    <r>
      <rPr>
        <b/>
        <sz val="10"/>
        <rFont val="Times New Roman"/>
        <family val="1"/>
      </rPr>
      <t>собственность МО 43:27:010110:334-43/046/2023-1 от 20.09.2023</t>
    </r>
  </si>
  <si>
    <r>
      <t xml:space="preserve">Постановление Верховного Совета Российской Федерации от 27.12.1991 № 3020-1, </t>
    </r>
    <r>
      <rPr>
        <b/>
        <sz val="10"/>
        <rFont val="Times New Roman"/>
        <family val="1"/>
      </rPr>
      <t>собственность МО 43:27:010110:324-43/046/2023-3 от 19.09.2023</t>
    </r>
  </si>
  <si>
    <r>
      <t xml:space="preserve">Постановление Верховного Совета Российской Федерации от 27.12.1991 № 3020-1, </t>
    </r>
    <r>
      <rPr>
        <b/>
        <sz val="10"/>
        <rFont val="Times New Roman"/>
        <family val="1"/>
      </rPr>
      <t>собственность МО 43:27:010110:323-43/046/2023-3 от 19.09.2023</t>
    </r>
  </si>
  <si>
    <r>
      <t xml:space="preserve">Постановление Верховного Совета Российской Федерации от 27.12.1991 № 3020-1, </t>
    </r>
    <r>
      <rPr>
        <b/>
        <sz val="10"/>
        <rFont val="Times New Roman"/>
        <family val="1"/>
      </rPr>
      <t>собственность МО 43:27:070802:117-43/046/2023-1 от 20.09.2023</t>
    </r>
  </si>
  <si>
    <r>
      <t xml:space="preserve">Постановление Верховного Совета Российской Федерации от 27.12.1991 № 3020-1, </t>
    </r>
    <r>
      <rPr>
        <b/>
        <sz val="10"/>
        <rFont val="Times New Roman"/>
        <family val="1"/>
      </rPr>
      <t>собственность МО 43:27:050602:109-43/046/2023-3 от 20.09.2023</t>
    </r>
  </si>
  <si>
    <t xml:space="preserve"> № 43:27:03012:86-43/046/2023-1 от 22.09.2023 (Собственность),№ 43-43-08/727/2010-038  от 01.02.2011  (Постоянное (бессрочное) пользование)</t>
  </si>
  <si>
    <r>
      <t xml:space="preserve">Постановление Верховного Совета Российской Федерации от 27.12.1991 № 3020-1, </t>
    </r>
    <r>
      <rPr>
        <b/>
        <sz val="10"/>
        <rFont val="Times New Roman"/>
        <family val="1"/>
      </rPr>
      <t>собственность МО 43:27:141604:280-43/046/2023-1 от 22.09.2023</t>
    </r>
  </si>
  <si>
    <t>распоряжение Адм. Подосиновского района от 27.07.2009 № 602 (с изм. от 08.11.2022 № 573), 43:27:020105:1-43/046/2023-1 от 22.09.2023 (Собственность), № 43-43-08/378/2009-034  от 29.07.2009  (Постоянное (бессрочное) пользование)</t>
  </si>
  <si>
    <r>
      <t xml:space="preserve">Постановление Верховного Совета Российской Федерации от 27.12.1991 № 3020-1, </t>
    </r>
    <r>
      <rPr>
        <b/>
        <sz val="10"/>
        <rFont val="Times New Roman"/>
        <family val="1"/>
      </rPr>
      <t>собственность МО 43:27:111701:214-43/046/2023-3 от 25.09.2023</t>
    </r>
  </si>
  <si>
    <r>
      <t xml:space="preserve">Постановление Верховного Совета Российской Федерации от 27.12.1991 № 3020-1, </t>
    </r>
    <r>
      <rPr>
        <b/>
        <sz val="10"/>
        <rFont val="Times New Roman"/>
        <family val="1"/>
      </rPr>
      <t>собственность МО 43:27:111701:257-43/046/2023-3 от 25.09.2023</t>
    </r>
  </si>
  <si>
    <r>
      <t xml:space="preserve">Постановление Верховного Совета Российской Федерации от 27.12.1991 № 3020-1, </t>
    </r>
    <r>
      <rPr>
        <b/>
        <sz val="10"/>
        <rFont val="Times New Roman"/>
        <family val="1"/>
      </rPr>
      <t>собственность МО 43:27:111701:256-43/046/2023-3 от 25.09.2023</t>
    </r>
  </si>
  <si>
    <r>
      <t xml:space="preserve">Постановление Верховного Совета Российской Федерации от 27.12.1991 № 3020-1, </t>
    </r>
    <r>
      <rPr>
        <b/>
        <sz val="10"/>
        <rFont val="Times New Roman"/>
        <family val="1"/>
      </rPr>
      <t>собственность МО 43:27:111701:230-43/046/2023-3
 от 25.09.2023</t>
    </r>
  </si>
  <si>
    <t>Постановление Ад района от 22.09.2023 № 199</t>
  </si>
  <si>
    <t>Сооружение спортивно-оздоровительные (хоккейная коробка размером 40*20 метров, две опоры НФГ-8.0-0.2-ц, 10 штук скамьи без спинки), 1990 года постройки (капитальный ремонт 2017 года),  кадастровый номер, площадь застройки  894,90 кв. метров.</t>
  </si>
  <si>
    <t xml:space="preserve"> 43:27:010108:861</t>
  </si>
  <si>
    <t>МКОУ ДО СШ п. Подосиновец</t>
  </si>
  <si>
    <r>
      <t xml:space="preserve">постановление Адм. Района от 22.09.2023 № 199, </t>
    </r>
    <r>
      <rPr>
        <b/>
        <sz val="10"/>
        <rFont val="Times New Roman"/>
        <family val="1"/>
      </rPr>
      <t>Собственность № 43:27:010108:861-43/046/2023-1 от 07.08.2023</t>
    </r>
  </si>
  <si>
    <t>43:27:390102:58-43/046/2023-1 от 28.09.2023 собственность, № 43-43-08/158/2010-207  от 09.03.2010  (Постоянное (бессрочное) пользование)</t>
  </si>
  <si>
    <t>Постановление Ад района от 11.07.2023 № 169</t>
  </si>
  <si>
    <t>постановление Администрации района от 28.09.2023 № 211, собственность № 43:27:030112:50-43/046/2022-2 от 12.09.2022</t>
  </si>
  <si>
    <t>Комплект химических реактивов для создания и обеспечения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</si>
  <si>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Постановление Адм. района от 15.09.2023 № 191</t>
  </si>
  <si>
    <t>Набор ОГЭ по химии для создания и обеспечения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</si>
  <si>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Постановление Адм. района от 15.09.2023 № 189</t>
  </si>
  <si>
    <t>Постановление Адм. района от 15.09.2023 № 190</t>
  </si>
  <si>
    <t>Цифровая лаборатория для школьников Модель 24ZLR78OR Биология</t>
  </si>
  <si>
    <t>Цифровая лаборатория для школьников Модель 24ZFR78OR Физика</t>
  </si>
  <si>
    <t>Цифровая лаборатория для школьников Модель 24ZQR78OR Химия</t>
  </si>
  <si>
    <t>Цифровая лаборатория для школьников Модель 24ZQR78OR Экология</t>
  </si>
  <si>
    <t>Постановление Адм. района от 28.09.2023 № 210</t>
  </si>
  <si>
    <t>многофункциональное устройство (МФУ) Pantum M6550NW</t>
  </si>
  <si>
    <t>постановление Адм. Района от 15.09.2023 № 192</t>
  </si>
  <si>
    <t>362</t>
  </si>
  <si>
    <t>363</t>
  </si>
  <si>
    <t>364</t>
  </si>
  <si>
    <t>365</t>
  </si>
  <si>
    <t>366</t>
  </si>
  <si>
    <t>367</t>
  </si>
  <si>
    <t>368</t>
  </si>
  <si>
    <t>1085100329</t>
  </si>
  <si>
    <t>1085100330</t>
  </si>
  <si>
    <t>Постановление Ад района от 05.10.2023 № 218</t>
  </si>
  <si>
    <t>Постановление Ад района от 24.05.2023 № 130</t>
  </si>
  <si>
    <t>постановление Адм. Района от 22.09.2023 № 199, выписка из ЕГРН от 04.10.2023 № 43:27:010108:861-43/046/2023-2</t>
  </si>
  <si>
    <t>постановление Адм района от 31.10.2023 № 249</t>
  </si>
  <si>
    <t>Defender Patch MS-759 черный, мышь</t>
  </si>
  <si>
    <t>4 штуки</t>
  </si>
  <si>
    <t>Постановление Адм. района от 13.11.2023 № 258</t>
  </si>
  <si>
    <t>Микроскоп цифровой. (Микроскоп школьный Микромед Эврика 40х-1600х с видеоокуляром)</t>
  </si>
  <si>
    <t>3 штуки</t>
  </si>
  <si>
    <t>Постановление Адм. района от 13.11.2023 № 259</t>
  </si>
  <si>
    <t>Микроскоп цифровой. Микромед</t>
  </si>
  <si>
    <t>Постановление Адм. района от 13.11.2023 № 260</t>
  </si>
  <si>
    <t>369</t>
  </si>
  <si>
    <t>370</t>
  </si>
  <si>
    <t>371</t>
  </si>
  <si>
    <t xml:space="preserve"> Ноутбук ICL Raybook S1512 G1R</t>
  </si>
  <si>
    <t>Постановление Адм. района от 20.11.2023 № 266</t>
  </si>
  <si>
    <t>Постановление Адм. района от 20.11.2023 № 267</t>
  </si>
  <si>
    <t>Учебный набор программируемых робототехнических платформ (образовательный набор по механике, мехатронике и робототехнике)</t>
  </si>
  <si>
    <t>Набор для конструирования промышленных робототехнических систем (Образовательный набор для изучения многокомпонентных робототехнических систем и манипуляционных роботов)</t>
  </si>
  <si>
    <t>372</t>
  </si>
  <si>
    <t>373</t>
  </si>
  <si>
    <t>374</t>
  </si>
  <si>
    <t>Постановление Адм. района от 17.11.2023 № 263</t>
  </si>
  <si>
    <t>Нежилое помещение (подвал)</t>
  </si>
  <si>
    <t>1991 год постройки</t>
  </si>
  <si>
    <t>43:27:101001:275</t>
  </si>
  <si>
    <t>43:27:141604:434</t>
  </si>
  <si>
    <t>распоряжение администрации района от 15.11.2023 № 601, № 43:27:141604:434-43/046/2023-1 от 04.12.2023  (Постоянное (бессрочное) пользование)</t>
  </si>
  <si>
    <r>
      <t xml:space="preserve">Идентификационный номер XTT22069480434801,  2008 год выпуска, желтый, гос. номер             </t>
    </r>
    <r>
      <rPr>
        <b/>
        <sz val="10"/>
        <rFont val="Times New Roman"/>
        <family val="1"/>
      </rPr>
      <t>К 891 НЕ 43</t>
    </r>
  </si>
  <si>
    <t>375</t>
  </si>
  <si>
    <t>376</t>
  </si>
  <si>
    <t>377</t>
  </si>
  <si>
    <t>378</t>
  </si>
  <si>
    <t xml:space="preserve">Кресло 2-х местное ALINA </t>
  </si>
  <si>
    <t xml:space="preserve">Кресло 3-х местное ALINA </t>
  </si>
  <si>
    <t xml:space="preserve">Кресло 2-х местное (образец) ALINA </t>
  </si>
  <si>
    <t xml:space="preserve">Кресло 3-х местное (образец) ALINA </t>
  </si>
  <si>
    <t>22 штуки</t>
  </si>
  <si>
    <t>10 штук</t>
  </si>
  <si>
    <t>Постановление Адм. Района от 25.12.2023 № 295</t>
  </si>
  <si>
    <t>Постановление Адм района от 29.12.2023 № 318</t>
  </si>
  <si>
    <t>Трибуна без герба (764*516*1200)</t>
  </si>
  <si>
    <t>постановление Адм района от 29.12.2023 № 319</t>
  </si>
  <si>
    <t>Стол президиума 3 метра (3000*900*750)</t>
  </si>
  <si>
    <t>Герб РФ (50*42 см) из акрила, инкрустация, с крепежом</t>
  </si>
  <si>
    <t>Стул для кухни деревянный Бруно венге</t>
  </si>
  <si>
    <t>Реестр недвижимого муниципального имущества муниципального образования Подосиновский муниципальный район Кировской области на 01 января 2024 года</t>
  </si>
  <si>
    <t>Реестр недвижимого муниципального имущества закрепленного на праве оперативного управления за учреждениями и на праве хозяйственного ведения  за предприятиями на 01.01.2024 года</t>
  </si>
  <si>
    <t>Реестр  движимого муниципального имущества муниципального образования Подосиновский муниципальный район Кировской области на 01 января 2024 года</t>
  </si>
  <si>
    <t>Реестр  земельных участков, находящихся в казне муниципального образования Подосиновский муниципальный район Кировской области на 01 января 2024 года</t>
  </si>
  <si>
    <t>Реестр  земельных участков муниципального образования Подосиновский муниципальный район Кировской области, переданных в безвозмездное (срочное, бессрочное) пользование на 01 января 2024 года</t>
  </si>
  <si>
    <t>Реестр  неиспользуемого недвижимого муниципального имущества муниципального образования Подосиновский муниципальный район Кировской области на 01 января 2024 года</t>
  </si>
  <si>
    <t>Реестр  неиспользуемого движимого муниципального имущества муниципального образования Подосиновский муниципальный район Кировской области на 01 января 2024 года</t>
  </si>
  <si>
    <r>
      <t xml:space="preserve">Постановление Адм. Района от 27.11.2023 № 270, </t>
    </r>
    <r>
      <rPr>
        <b/>
        <sz val="10"/>
        <rFont val="Times New Roman"/>
        <family val="1"/>
      </rPr>
      <t>собственность МО 43:27:101001:275-43/046/2024-1 от 15.01.2024</t>
    </r>
  </si>
  <si>
    <r>
      <t xml:space="preserve">2006, желтый, VIN X1M3205ES60005245, гос. номер </t>
    </r>
    <r>
      <rPr>
        <b/>
        <sz val="10"/>
        <rFont val="Times New Roman"/>
        <family val="1"/>
      </rPr>
      <t>А711КР43</t>
    </r>
  </si>
  <si>
    <r>
      <t xml:space="preserve">2009, гос. номер </t>
    </r>
    <r>
      <rPr>
        <b/>
        <sz val="10"/>
        <rFont val="Times New Roman"/>
        <family val="1"/>
      </rPr>
      <t>М 841 МХ 43</t>
    </r>
    <r>
      <rPr>
        <sz val="10"/>
        <rFont val="Times New Roman"/>
        <family val="1"/>
      </rPr>
      <t>, VIN Х5V69661290002536</t>
    </r>
  </si>
  <si>
    <r>
      <t xml:space="preserve">2008, желтый, VIN X1M3205СХ80008748, </t>
    </r>
    <r>
      <rPr>
        <b/>
        <sz val="10"/>
        <color indexed="8"/>
        <rFont val="Times New Roman"/>
        <family val="1"/>
      </rPr>
      <t>В679МР 43</t>
    </r>
  </si>
  <si>
    <r>
      <t>Идентификационный номер X1M3205ЕХ70007392, 2007 года выпуска, № двигателя 71019628, цвет желтый, гос. номер</t>
    </r>
    <r>
      <rPr>
        <b/>
        <sz val="10"/>
        <rFont val="Times New Roman"/>
        <family val="1"/>
      </rPr>
      <t xml:space="preserve"> Р 670 МА 43</t>
    </r>
  </si>
  <si>
    <r>
      <t xml:space="preserve">2021 год выпуска, белый, Идентификационный номер X1M3204HSМ0000365, № двигателя 534230М0133392, гос. номер </t>
    </r>
    <r>
      <rPr>
        <b/>
        <sz val="10"/>
        <rFont val="Times New Roman"/>
        <family val="1"/>
      </rPr>
      <t>А109ТХ43</t>
    </r>
  </si>
  <si>
    <r>
      <t xml:space="preserve">Идентификационный номер X96A64R45J0011162,  2018 год выпуска, класс А, цвет кузова белый, модель, номер двигателя *А27550*J0100327,  кузов (кабина, прицеп) №  A63R45J0011162      гос. номер </t>
    </r>
    <r>
      <rPr>
        <b/>
        <sz val="10"/>
        <rFont val="Times New Roman"/>
        <family val="1"/>
      </rPr>
      <t>К 538 РВ 43</t>
    </r>
  </si>
  <si>
    <r>
      <t>Идентификационный номер X1M3205CLB0004502,  2011 год выпуска, желтый, модель, № двигателя Д245.9Е3 635340,  гос.регистрационный знак</t>
    </r>
    <r>
      <rPr>
        <b/>
        <sz val="10"/>
        <rFont val="Times New Roman"/>
        <family val="1"/>
      </rPr>
      <t xml:space="preserve"> Т 660 НУ  43</t>
    </r>
  </si>
  <si>
    <r>
      <t xml:space="preserve">Идентификационный номер XТТ31519580562741,  2008 год выпуска, амулет-металлик, модель, № двигателя 409040 * 83085395,  гос.регистрационный знак </t>
    </r>
    <r>
      <rPr>
        <b/>
        <sz val="10"/>
        <rFont val="Times New Roman"/>
        <family val="1"/>
      </rPr>
      <t>В 811 МР 43</t>
    </r>
  </si>
  <si>
    <t>МУП "Подосиновец автотранс"</t>
  </si>
  <si>
    <t>379</t>
  </si>
  <si>
    <t>380</t>
  </si>
  <si>
    <t>381</t>
  </si>
  <si>
    <t>382</t>
  </si>
  <si>
    <t>ул. Энергетиков, д.7, кв. 32, пгт Демьяново, Подосиновский район</t>
  </si>
  <si>
    <t>ул. Энергетиков, д. 1А, кв. 4, пгт Демьяново, Подосиновский район.</t>
  </si>
  <si>
    <t>ул. Маршала Конева, д. 1, кв. 14, пгт Демьяново, Подосиновский район</t>
  </si>
  <si>
    <t>ул. Маршала Конева, д.1, кв. 2, пгт Демьяново, Подосиновский район</t>
  </si>
  <si>
    <t>ул. Энергетиков, д. 3, кв. 26, пгт Демьяново, Подосиновский район</t>
  </si>
  <si>
    <t>ул. Боровая, д. 9, кв. 7, пгт Демьяново, Подосиновский район</t>
  </si>
  <si>
    <t>ул. Советская, д. 35 кв. 24, пгт Демьяново, Подосиновский район</t>
  </si>
  <si>
    <t>ул. Индустриальная, 18, пгт Пинюг, Подосиновский район</t>
  </si>
  <si>
    <t>ул. Октябрьская, д. 3, помещ. 1001, п. Ровдино, 
Подосиновский район</t>
  </si>
  <si>
    <t xml:space="preserve">п. Демьяново, Подосиновский район </t>
  </si>
  <si>
    <t>ул. Энергетиков, д.1 кв. 2, пгт Демьяново, Подосиновский район</t>
  </si>
  <si>
    <t>Больничный городок, пгт Подосиновец, Подосиновский район</t>
  </si>
  <si>
    <t>ул. Садовая, 42а, пгт Подосиновец, Подосиновский район</t>
  </si>
  <si>
    <t>ул. Советская, д. 39, кв. 56, пгт Демьяново, Подосиновский район</t>
  </si>
  <si>
    <t>ул. Советская, д. 157д, пгт Подосиновец, Подосиновский район</t>
  </si>
  <si>
    <t>ул. Советская, д. 39, кв. 149, пгт Демьяново, Подосиновский район</t>
  </si>
  <si>
    <t>мкр-н Березки, д. 1, кв. 5, пгт Демьяново, Подосиновский район</t>
  </si>
  <si>
    <t>ул. Торговая, 3, пгт Подосиновец, Подосиновский район</t>
  </si>
  <si>
    <t>ул. Трактовая, д. 28, кв. 6, пгт Демьяново, Подосиновский район</t>
  </si>
  <si>
    <t>ул. Энергетиков, д.1, кв. 14, пгт Демьяново, Подосиновский район</t>
  </si>
  <si>
    <t>ул. Советская, д. 33, кв. 30, пгт Демьяново, Подосиновский район</t>
  </si>
  <si>
    <t>ул. Энергетиков, д. 1а, кв. 50, пгт Демьяново, Подосиновский район</t>
  </si>
  <si>
    <t>ул. Энергетиков, д. 1а, кв. 31, пгт Демьяново, Подосиновский район</t>
  </si>
  <si>
    <t xml:space="preserve"> ул. Энергетиков, д. 1а, кв. 27, пгт Демьяново, Подосиновский район</t>
  </si>
  <si>
    <t xml:space="preserve"> ул. Советская д.39 кв.137, пгт Демьяново, Подосиновский район</t>
  </si>
  <si>
    <t xml:space="preserve"> ул. Энергетиков, д. 1а, кв. 8, пгт Демьяново, Подосиновский район</t>
  </si>
  <si>
    <t>ул. Энергетиков, д. 3, кв. 107, пгт Демьяново, Подосиновский район</t>
  </si>
  <si>
    <t>ул. Советская, д. 17 кв. 1, пгт Подосиновец, Подосиновский район</t>
  </si>
  <si>
    <t>ул. Советская, д. 17 кв.2, пгт Подосиновец, Подосиновский район</t>
  </si>
  <si>
    <t>ул. Советская, д. 17 кв. 3, пгт Подосиновец, Подосиновский район</t>
  </si>
  <si>
    <t>ул. Советская, д. 17 кв. 4, пгт Подосиновец, Подосиновский район</t>
  </si>
  <si>
    <t>ул. Энергетиков, д. 3, кв. 47, пгт Демьяново, Подосиновский район</t>
  </si>
  <si>
    <t>ул. Энергетиков, д. 7, кв. 86, пгт Демьяново, Подосиновский район</t>
  </si>
  <si>
    <t>ул. Энергетиков, д. 7, кв. 44, пгт Демьяново, Подосиновский район</t>
  </si>
  <si>
    <t>ул. Советская, д. 157, пгт Подосиновец, Подосиновский район</t>
  </si>
  <si>
    <t xml:space="preserve"> ул. Советская д.33 кв.27, пгт Демьяново, Подосиновский район</t>
  </si>
  <si>
    <t xml:space="preserve"> ул. Советская д.39 кв.146, пгт Демьяново, Подосиновский район</t>
  </si>
  <si>
    <t>ул. Энергетиков, д. 1 а, кв. 35, пгт Демьяново, Подосиновский район</t>
  </si>
  <si>
    <t>ул. Маршала Конева, д. 1, кв. 18, пгт Демьяново, Подосиновский район</t>
  </si>
  <si>
    <t>ул. Советская, д. 155, пгт Подосиновец, Подосиновский район</t>
  </si>
  <si>
    <t>ул. Советская, 157, пгт Подосиновец, Подосиновский район</t>
  </si>
  <si>
    <t xml:space="preserve"> ул. Советская д.33 кв.34, пгт Демьяново, Подосиновский район</t>
  </si>
  <si>
    <t xml:space="preserve"> ул. Советская д.39 кв.92, пгт Демьяново, Подосиновский район</t>
  </si>
  <si>
    <t>ул. Энергетиков, д. 1 а, кв. 47, пгт Демьяново, Подосиновский район</t>
  </si>
  <si>
    <t>ул. Энергетиков, д. 1 а, кв. 12, пгт Демьяново, Подосиновский район</t>
  </si>
  <si>
    <t>ул. Советская, д. 35А, кв. 52, пгт Демьяново, Подосиновский район</t>
  </si>
  <si>
    <t>ул. Энергетиков, д.1, кв 59, пгт Демьяново, Подосиновский район</t>
  </si>
  <si>
    <t>ул. Энергетиков, д.1А, кв 9, пгт Демьяново, Подосиновский район</t>
  </si>
  <si>
    <t>ул. Энергетиков, д. 7, кв. 14, пгт Демьяново, Подосиновский район</t>
  </si>
  <si>
    <t>ул. Энергетиков, д. 1а, кв. 49, пгт Демьяново, Подосиновский район</t>
  </si>
  <si>
    <t>ул. Советская, д. 39, кв. 77, пгт Демьяново, Подосиновский район</t>
  </si>
  <si>
    <t>ул. Энергетиков, д. 1А, кв. 10, пгт Демьяново, Подосиновский район</t>
  </si>
  <si>
    <t>ул. Энергетиков, д. 7, кв. 104, пгт Демьяново, Подосиновский район</t>
  </si>
  <si>
    <t>д. Антипино, д. 10, кв. 2, Подосиновский район</t>
  </si>
  <si>
    <t>ул. Энергетиков, д. 7, кв. 29, пгт Демьяново, Подосиновский район</t>
  </si>
  <si>
    <t>ул. Энергетиков, д. 7, кв. 35, пгт Демьяново, Подосиновский район</t>
  </si>
  <si>
    <t>ул.Молодежная,д. 2, п. Скрябино, Подосиновский район</t>
  </si>
  <si>
    <t>ул. Советская, соор. 157е, пгт Подосиновец, Подосиновский район</t>
  </si>
  <si>
    <t xml:space="preserve"> ул. Тракторная, д. 6, пгт Подосиновец, Подосиновский район</t>
  </si>
  <si>
    <t xml:space="preserve"> ул. Трактовая, 6а, пгт Подосиновец,Подосиновский район</t>
  </si>
  <si>
    <t>ул. Октябрьская, д. 3, пом. 1003, п. Ровдино, Подосиновский район</t>
  </si>
  <si>
    <t xml:space="preserve"> ул. Советская 157, пгт Подосиновец, Подосиновский район</t>
  </si>
  <si>
    <t>ул. Советская, 77, пгт Подосиновец, Подосиновский район</t>
  </si>
  <si>
    <t>ул. Советская, 38, п. Подосиновец, Подосиновский район</t>
  </si>
  <si>
    <t>ул. Советская, 83, п. Подосиновец, Подосиновский район</t>
  </si>
  <si>
    <t>ул. Советская, 91, п. Подосиновец, Подосиновский район</t>
  </si>
  <si>
    <t xml:space="preserve"> ул. Советская, 93, п. Подосиновец, Подосиновский район</t>
  </si>
  <si>
    <t>д. Лодейно, Подосиновский район</t>
  </si>
  <si>
    <t>пгт Подосиновец, Подосиновский район</t>
  </si>
  <si>
    <t>ул. Им. Конева, соор. 28а, д. Лодейно, Подосиновский район</t>
  </si>
  <si>
    <t>ул. Свободы, 21, пгт Демьяново, Подосиновский район</t>
  </si>
  <si>
    <t xml:space="preserve"> ул. Тестова, 10, п. Подосиновец, Подосиновский район</t>
  </si>
  <si>
    <t>ул. Индустриальная, д. 18, пгт Пинюг, Подосиновский район</t>
  </si>
  <si>
    <t>ул. Центральная, д. 22б, с. Утманово, Подосиновский район</t>
  </si>
  <si>
    <t>ул. Тестова, д. 10А, пом. 1002, пгт Подосиновец, Подосиновский район</t>
  </si>
  <si>
    <t>ул. Комсомольская, д. 7, пом.1002,  пгт Демьяново, Подосиновский район</t>
  </si>
  <si>
    <t>ул. Школьная, д. 15, пгт Пинюг, Подосиновский район</t>
  </si>
  <si>
    <t>с. Утманово, Подосиновский район</t>
  </si>
  <si>
    <t xml:space="preserve"> ул. Колхозная, д. 6, с. Утманово, Подосиновский район</t>
  </si>
  <si>
    <t xml:space="preserve"> ул. Мира, д. 29, с. Яхреньга, Подосиновский район</t>
  </si>
  <si>
    <t>ул. Мира, с. Яхреньга, Подосиновский район</t>
  </si>
  <si>
    <t>п. Пушма, Подосиновский район</t>
  </si>
  <si>
    <t>ул. Школьная, д. 6, п. Пушма, Подосиновский район</t>
  </si>
  <si>
    <t>с. Заречье, д. б/н, Подосиновский район</t>
  </si>
  <si>
    <t>Ул. Центральная, д.11, с. Октябрь, Подосиновский район</t>
  </si>
  <si>
    <t xml:space="preserve"> ул. Лесная, п. Лунданка, Подосиновский район</t>
  </si>
  <si>
    <t xml:space="preserve"> ул. Боровая, д. 17, пгт Демьяново, Подосиновский район</t>
  </si>
  <si>
    <t xml:space="preserve"> мкр. Березки, д. 2, пгт Демьяново, Подосиновский район</t>
  </si>
  <si>
    <t xml:space="preserve"> ул. Боровая, д. 1, пгт Подосиновец, Подосиновский район</t>
  </si>
  <si>
    <t xml:space="preserve"> ул. Индустриальная, д. 25, пгт Пинюг, Подосиновский район</t>
  </si>
  <si>
    <t xml:space="preserve"> ул. Механизаторская, д. 30, пгт Подосиновец, Подосиновский район</t>
  </si>
  <si>
    <t xml:space="preserve"> ул. Механизаторская, д. 18 а, пгт Подосиновец, Подосиновский район</t>
  </si>
  <si>
    <t>ул. Энергетиков д. 3 в, пгт Демьяново, Подосиновский район</t>
  </si>
  <si>
    <t>ул.Энергетиков,3В,пгт Демьяново, Подосиновский район</t>
  </si>
  <si>
    <t>ул. Свободы, д. 58а, пгт Подосиновец, Подосиновский район</t>
  </si>
  <si>
    <t xml:space="preserve"> ул. Боровая, д. 12, пгт Демьяново, Подосиновский район</t>
  </si>
  <si>
    <t xml:space="preserve"> ул. Тестова, д. 10, пгт Подосиновец, Подосиновский район</t>
  </si>
  <si>
    <t xml:space="preserve"> ул. Школьная, д. 5, пгт Демьяново, Подосиновский район</t>
  </si>
  <si>
    <t>ул. Тестова, д.10, пгт Подосиновец, Подосиновский район</t>
  </si>
  <si>
    <t xml:space="preserve"> ул. Советская, 77, п. Подосиновец, Подосиновский район</t>
  </si>
  <si>
    <t xml:space="preserve">пгт Подосиновец, Подосиновский район </t>
  </si>
  <si>
    <t>железобетонные дорожные плиты 818 шт (140 штук - проезд по свалке, 678 штук в розыске)</t>
  </si>
  <si>
    <t>Автобус ПАЗ 32053-50</t>
  </si>
  <si>
    <t>ул. Советская 157, пгт Подосиновец, Подосиновский район</t>
  </si>
  <si>
    <t>ул. Школьная, 15, пгт Пинюг, Подосиновский район</t>
  </si>
  <si>
    <t>трактор колесный ЮМЗ-6АЛ</t>
  </si>
  <si>
    <t>ул. Мира, д. 29, с. Яхреньга, Подосиновский район</t>
  </si>
  <si>
    <t>ул. Боровая, д. 1, пгт Подосиновец, Подосиновский район</t>
  </si>
  <si>
    <t>ул. Тестова,д.10 пгт Подосиновец, Подосиновский район</t>
  </si>
  <si>
    <t>Комсомольская, 7, пгт Демьяново, Подосиновский район</t>
  </si>
  <si>
    <t xml:space="preserve"> ул. Трактовая, 6а, пгт Подосиновец, Подосиновский район</t>
  </si>
  <si>
    <t>ул. Октябрьская, д. 3, п. Ровдино, Подосиновский район</t>
  </si>
  <si>
    <t>п. Ровдино, д. б/н, Подосиновский район</t>
  </si>
  <si>
    <t xml:space="preserve"> м-н Березки, 1, пом. 1002, п. Демьяново, Подосиновский район</t>
  </si>
  <si>
    <t>с. Борок, Подосиновский район</t>
  </si>
  <si>
    <t>ул. Тестова, пгт Подосиновец, Подосиновский район</t>
  </si>
  <si>
    <t>ул. Индустриальная, пгт Пинюг, Подосиновский район</t>
  </si>
  <si>
    <t>ул. Свободы, з/у 60, пгт Подосиновец, Подосиновский район</t>
  </si>
  <si>
    <t>п. Ровдино, Подосиновский район (скважина)</t>
  </si>
  <si>
    <t>ул. Молодежная, д. 2, п. Скрябино, Подосиновский район</t>
  </si>
  <si>
    <t>ул. Школьная, з/у 15в, пгт Пинюг, Подосиновский район</t>
  </si>
  <si>
    <t>ул. Тракторная, з/у 6, пгт Подосиновец, Подосиновский район</t>
  </si>
  <si>
    <t>43:27:030124:408</t>
  </si>
  <si>
    <t>постановление Администрации района от 09.02.2024 № 21, собственность № 43:27:030124:408-43/046/2024-1 от 06.02.2024</t>
  </si>
  <si>
    <r>
      <t>№ 43:27:020103:542-43/046/2022-1  от 17.11.2022  (Собственность), постановление от 30.11.2022 № 292,</t>
    </r>
    <r>
      <rPr>
        <sz val="12"/>
        <color indexed="10"/>
        <rFont val="Times New Roman"/>
        <family val="1"/>
      </rPr>
      <t xml:space="preserve"> </t>
    </r>
    <r>
      <rPr>
        <sz val="12"/>
        <color indexed="8"/>
        <rFont val="Times New Roman"/>
        <family val="1"/>
      </rPr>
      <t>№ 43:27:020103:542-43/046/2022-2  от 17.11.2022  (Постоянное (бессрочное) пользование)</t>
    </r>
  </si>
  <si>
    <t>Площадь участка (кв.метров)</t>
  </si>
  <si>
    <t>Реестр  земельных участков муниципального образования Подосиновский муниципальный район Кировской области, переданных в постоянное (бессрочное) пользование на 01 января 2024 года</t>
  </si>
  <si>
    <t>ул. Боровая, з/у 17, пгт Демьяново, Подосиновский район</t>
  </si>
  <si>
    <t>микрорайон Березки, з/у 2,  пгт Демьяново, Подосиновский район</t>
  </si>
  <si>
    <t>ул. Школьная, з/у 15, пгт Пинюг, Подосиновский район</t>
  </si>
  <si>
    <t>ул. Индустриальная, з/у 25, пгт Пинюг, Подосиновский район</t>
  </si>
  <si>
    <t xml:space="preserve"> ул. Боровая, з/у 2а, пгт Подосиновец, Подосиновский район</t>
  </si>
  <si>
    <t xml:space="preserve">ул. Центральная, с. Утманово, Подосиновский район </t>
  </si>
  <si>
    <t>собственность № 43:27:111702:219-43/046/2020-1 от 09.12.2020, распоряжение Администрации района от 13.10.2020 № 609, № 43:27:111702:219-43/046/2020-2 от 10.12.2020 (Постоянное (бессрочное) пользование)</t>
  </si>
  <si>
    <t xml:space="preserve">ул. Колхозная, с. Утманово, Подосиновский район </t>
  </si>
  <si>
    <t>№ 43-43-08/601/2010-119  от 02.11.2010  (Собственность), распоряжение Администрации района от 21.09.2021 № 409, № 43:27:111702:48-43/046/2021-2 от 29.09.2021  (Постоянное (бессрочное) пользование)</t>
  </si>
  <si>
    <t xml:space="preserve">ул. Новая, д. 47, с. Заречье, Подосиновский район </t>
  </si>
  <si>
    <t>ул. Октябрьская, п. Лунданка, подосиновский район</t>
  </si>
  <si>
    <t>ул. Мира, д. 39, с. Яхреньга, Подосиновский район</t>
  </si>
  <si>
    <t>ул. Боровая, з/у 12, пгт Демьяново, Подосиновский район</t>
  </si>
  <si>
    <t>пгт Демьяново, Подосиновский район</t>
  </si>
  <si>
    <t>ул. Энергетиков, д. 3В, пгт Демьяново, Подосиновский район</t>
  </si>
  <si>
    <t>ул. Механизаторская, д. 30, пгт Подосиновец, Подосиновский район</t>
  </si>
  <si>
    <t>ул. Механизаторская, д. 18а, пгт Подосиновец, Подосиновский район</t>
  </si>
  <si>
    <t>ул. Свободы, з/у 58, пгт Подосиновец, Подосиновский район</t>
  </si>
  <si>
    <t>ул. Свободы, з/у 58а, пгт Подосиновец, Подосиновский район</t>
  </si>
  <si>
    <t>ул. Комсомольская, з/у 38а, пгт Демьяново, Подосиновский район</t>
  </si>
  <si>
    <t>ул. Тестова, д. 10, пгт Подосиновец, Подосиновский район</t>
  </si>
  <si>
    <t>ул. Центральная, з/у 22б, с. Утманово, Подосиновский район</t>
  </si>
  <si>
    <t xml:space="preserve">ул. Свободы, д. 21, пгт Демьяново, Подосиновский район </t>
  </si>
  <si>
    <t>ул. Советская, д. 91, пгт Подосиновец, Подосиновский район</t>
  </si>
  <si>
    <t>ул. Им. Конева, з/у 28а, д. Лодейно, Подосиновский район</t>
  </si>
  <si>
    <t>з/у 4, Подосиновский район</t>
  </si>
  <si>
    <t xml:space="preserve">ул. Советская, д. 38, пгт Подосиновец, Подосиновский район                   </t>
  </si>
  <si>
    <t xml:space="preserve">ул. Советская, д. 83, пгт Подосиновец, Подосиновский район </t>
  </si>
  <si>
    <t>с. Яхреньга, Подосиновский район</t>
  </si>
  <si>
    <t>ул. Мира, з/у 34а, с. Яхреньга, подосиновский район</t>
  </si>
  <si>
    <t>тер. Демьяновского городского поселения, Подосиновский район</t>
  </si>
  <si>
    <t xml:space="preserve"> ул. Тестова,  д. 10, пгт Подосиновец, Подосиновский район</t>
  </si>
  <si>
    <t>ПРИЛОЖЕНИЕ 7</t>
  </si>
  <si>
    <t>ПРИЛОЖЕНИЕ 8</t>
  </si>
  <si>
    <t>ПРИЛОЖЕНИЕ 10</t>
  </si>
  <si>
    <t>ПРИЛОЖЕНИЕ 2</t>
  </si>
  <si>
    <t>ПРИЛОЖЕНИЕ 3</t>
  </si>
  <si>
    <t>ПРИЛОЖЕНИЕ 4</t>
  </si>
  <si>
    <t>Оборудование для проведения и демонстрации ученических опытов</t>
  </si>
  <si>
    <t>Постановление Адм. района от 29.12.2023 № 320</t>
  </si>
  <si>
    <t>Набор ОГЭ (физика)</t>
  </si>
  <si>
    <t>8 штука</t>
  </si>
  <si>
    <t>УТВЕРЖДЁН</t>
  </si>
  <si>
    <t>383</t>
  </si>
  <si>
    <t>384</t>
  </si>
  <si>
    <t>постановление Адм. Района от 20.06.2022 № 143 (списание части комплекта)</t>
  </si>
  <si>
    <t>Постановлением Администрации Подосиновского района                                                                                                                                от 27.03.2024 №  46</t>
  </si>
  <si>
    <t>Постановлением Администрации Подосиновского района                                                              от 27.03.2024№  46</t>
  </si>
  <si>
    <t>Постановлением Администрации Подосиновского района          от 27.03.2024 №  46</t>
  </si>
  <si>
    <t>Постановлением Администрации Подосиновского района                                                      от 27.03.2024 №  46</t>
  </si>
  <si>
    <t>Постановлением Администрации Подосиновского района                                                                                   от 27.03.2024 №  46</t>
  </si>
  <si>
    <t>Постановлением Администрации Подосиновского района                                                                                                     от 27.03.2024 №  46</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</si>
</sst>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FC19]d\ mmmm\ yyyy\ &quot;г.&quot;"/>
    <numFmt numFmtId="178" formatCode="0.000"/>
    <numFmt numFmtId="179" formatCode="0000"/>
  </numFmts>
  <fonts count="65">
    <font>
      <sz val="11"/>
      <color theme="1"/>
      <name val="Calibri"/>
      <family val="2"/>
    </font>
    <font>
      <sz val="11"/>
      <color indexed="8"/>
      <name val="Calibri"/>
      <family val="2"/>
    </font>
    <font>
      <sz val="8"/>
      <name val="Times New Roman"/>
      <family val="1"/>
    </font>
    <font>
      <sz val="6"/>
      <name val="Times New Roman"/>
      <family val="1"/>
    </font>
    <font>
      <sz val="10"/>
      <name val="Times New Roman"/>
      <family val="1"/>
    </font>
    <font>
      <b/>
      <sz val="10"/>
      <name val="Times New Roman"/>
      <family val="1"/>
    </font>
    <font>
      <b/>
      <sz val="10"/>
      <color indexed="8"/>
      <name val="Times New Roman"/>
      <family val="1"/>
    </font>
    <font>
      <sz val="10"/>
      <color indexed="8"/>
      <name val="Times New Roman"/>
      <family val="1"/>
    </font>
    <font>
      <sz val="12"/>
      <name val="Times New Roman"/>
      <family val="1"/>
    </font>
    <font>
      <b/>
      <sz val="12"/>
      <name val="Times New Roman"/>
      <family val="1"/>
    </font>
    <font>
      <sz val="8"/>
      <color indexed="8"/>
      <name val="Times New Roman"/>
      <family val="1"/>
    </font>
    <font>
      <sz val="10"/>
      <color indexed="62"/>
      <name val="Times New Roman"/>
      <family val="1"/>
    </font>
    <font>
      <sz val="6"/>
      <color indexed="62"/>
      <name val="Times New Roman"/>
      <family val="1"/>
    </font>
    <font>
      <sz val="8"/>
      <color indexed="62"/>
      <name val="Times New Roman"/>
      <family val="1"/>
    </font>
    <font>
      <sz val="12"/>
      <color indexed="8"/>
      <name val="Times New Roman"/>
      <family val="1"/>
    </font>
    <font>
      <b/>
      <sz val="12"/>
      <color indexed="8"/>
      <name val="Times New Roman"/>
      <family val="1"/>
    </font>
    <font>
      <sz val="9"/>
      <name val="Times New Roman"/>
      <family val="1"/>
    </font>
    <font>
      <sz val="12"/>
      <color indexed="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sz val="6"/>
      <color indexed="10"/>
      <name val="Times New Roman"/>
      <family val="1"/>
    </font>
    <font>
      <sz val="10"/>
      <color indexed="63"/>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
      <sz val="6"/>
      <color rgb="FFFF0000"/>
      <name val="Times New Roman"/>
      <family val="1"/>
    </font>
    <font>
      <sz val="10"/>
      <color theme="1"/>
      <name val="Times New Roman"/>
      <family val="1"/>
    </font>
    <font>
      <sz val="12"/>
      <color rgb="FFFF0000"/>
      <name val="Times New Roman"/>
      <family val="1"/>
    </font>
    <font>
      <sz val="10"/>
      <color rgb="FF000000"/>
      <name val="Times New Roman"/>
      <family val="1"/>
    </font>
    <font>
      <sz val="10"/>
      <color rgb="FF212121"/>
      <name val="Times New Roman"/>
      <family val="1"/>
    </font>
    <font>
      <sz val="12"/>
      <color rgb="FF000000"/>
      <name val="Times New Roman"/>
      <family val="1"/>
    </font>
    <font>
      <sz val="12"/>
      <color theme="1"/>
      <name val="Times New Roman"/>
      <family val="1"/>
    </font>
  </fonts>
  <fills count="4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40"/>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rgb="FF00B0F0"/>
        <bgColor indexed="64"/>
      </patternFill>
    </fill>
    <fill>
      <patternFill patternType="solid">
        <fgColor theme="2" tint="-0.09996999800205231"/>
        <bgColor indexed="64"/>
      </patternFill>
    </fill>
    <fill>
      <patternFill patternType="solid">
        <fgColor theme="2" tint="-0.24997000396251678"/>
        <bgColor indexed="64"/>
      </patternFill>
    </fill>
    <fill>
      <patternFill patternType="solid">
        <fgColor theme="8" tint="-0.24997000396251678"/>
        <bgColor indexed="64"/>
      </patternFill>
    </fill>
    <fill>
      <patternFill patternType="solid">
        <fgColor theme="7" tint="0.39998000860214233"/>
        <bgColor indexed="64"/>
      </patternFill>
    </fill>
    <fill>
      <patternFill patternType="solid">
        <fgColor theme="0" tint="-0.24997000396251678"/>
        <bgColor indexed="64"/>
      </patternFill>
    </fill>
    <fill>
      <patternFill patternType="solid">
        <fgColor theme="2"/>
        <bgColor indexed="64"/>
      </patternFill>
    </fill>
    <fill>
      <patternFill patternType="solid">
        <fgColor rgb="FF00B050"/>
        <bgColor indexed="64"/>
      </patternFill>
    </fill>
    <fill>
      <patternFill patternType="solid">
        <fgColor indexed="13"/>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color indexed="63"/>
      </top>
      <bottom style="thin"/>
    </border>
    <border>
      <left>
        <color indexed="63"/>
      </left>
      <right style="thin"/>
      <top>
        <color indexed="63"/>
      </top>
      <bottom style="thin"/>
    </border>
    <border>
      <left style="thin"/>
      <right>
        <color indexed="63"/>
      </right>
      <top style="thin"/>
      <bottom style="thin"/>
    </border>
    <border>
      <left style="thin"/>
      <right style="thin"/>
      <top style="thin"/>
      <bottom>
        <color indexed="63"/>
      </bottom>
    </border>
    <border>
      <left>
        <color indexed="63"/>
      </left>
      <right style="thin"/>
      <top style="thin"/>
      <bottom>
        <color indexed="63"/>
      </bottom>
    </border>
    <border>
      <left style="thin"/>
      <right>
        <color indexed="63"/>
      </right>
      <top style="thin"/>
      <bottom>
        <color indexed="63"/>
      </bottom>
    </border>
    <border>
      <left style="thin">
        <color rgb="FF000000"/>
      </left>
      <right style="thin">
        <color rgb="FF000000"/>
      </right>
      <top style="thin">
        <color rgb="FF000000"/>
      </top>
      <bottom style="thin">
        <color rgb="FF000000"/>
      </bottom>
    </border>
    <border>
      <left>
        <color indexed="63"/>
      </left>
      <right>
        <color indexed="63"/>
      </right>
      <top>
        <color indexed="63"/>
      </top>
      <bottom style="thin"/>
    </border>
    <border>
      <left style="thin"/>
      <right>
        <color indexed="63"/>
      </right>
      <top>
        <color indexed="63"/>
      </top>
      <bottom style="thin"/>
    </border>
    <border>
      <left style="thin"/>
      <right style="thin"/>
      <top>
        <color indexed="63"/>
      </top>
      <bottom>
        <color indexed="63"/>
      </bottom>
    </border>
    <border>
      <left>
        <color indexed="63"/>
      </left>
      <right style="thin"/>
      <top>
        <color indexed="63"/>
      </top>
      <bottom>
        <color indexed="63"/>
      </bottom>
    </border>
    <border>
      <left style="thin">
        <color rgb="FF000000"/>
      </left>
      <right style="thin">
        <color rgb="FF000000"/>
      </right>
      <top style="thin">
        <color rgb="FF000000"/>
      </top>
      <bottom>
        <color indexed="63"/>
      </bottom>
    </border>
    <border>
      <left>
        <color indexed="63"/>
      </left>
      <right>
        <color indexed="63"/>
      </right>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40" fillId="25" borderId="1" applyNumberFormat="0" applyAlignment="0" applyProtection="0"/>
    <xf numFmtId="0" fontId="41" fillId="26" borderId="2" applyNumberFormat="0" applyAlignment="0" applyProtection="0"/>
    <xf numFmtId="0" fontId="42" fillId="26" borderId="1" applyNumberFormat="0" applyAlignment="0" applyProtection="0"/>
    <xf numFmtId="0" fontId="43"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7" borderId="7" applyNumberFormat="0" applyAlignment="0" applyProtection="0"/>
    <xf numFmtId="0" fontId="49" fillId="0" borderId="0" applyNumberFormat="0" applyFill="0" applyBorder="0" applyAlignment="0" applyProtection="0"/>
    <xf numFmtId="0" fontId="50" fillId="28" borderId="0" applyNumberFormat="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56" fillId="31" borderId="0" applyNumberFormat="0" applyBorder="0" applyAlignment="0" applyProtection="0"/>
  </cellStyleXfs>
  <cellXfs count="311">
    <xf numFmtId="0" fontId="0" fillId="0" borderId="0" xfId="0" applyFont="1" applyAlignment="1">
      <alignment/>
    </xf>
    <xf numFmtId="0" fontId="2" fillId="0" borderId="0" xfId="0" applyFont="1" applyAlignment="1">
      <alignment horizontal="left" vertical="top" wrapText="1"/>
    </xf>
    <xf numFmtId="0" fontId="3" fillId="0" borderId="0" xfId="0" applyFont="1" applyAlignment="1">
      <alignment horizontal="left" vertical="top" wrapText="1"/>
    </xf>
    <xf numFmtId="0" fontId="3" fillId="0" borderId="0" xfId="0" applyFont="1" applyBorder="1" applyAlignment="1">
      <alignment horizontal="left" vertical="top" wrapText="1"/>
    </xf>
    <xf numFmtId="0" fontId="4" fillId="0" borderId="10" xfId="0" applyFont="1" applyBorder="1" applyAlignment="1">
      <alignment horizontal="left" vertical="top" wrapText="1"/>
    </xf>
    <xf numFmtId="0" fontId="4" fillId="0" borderId="10" xfId="0" applyFont="1" applyFill="1" applyBorder="1" applyAlignment="1">
      <alignment horizontal="left" vertical="top" wrapText="1"/>
    </xf>
    <xf numFmtId="0" fontId="4" fillId="0" borderId="0" xfId="0" applyFont="1" applyAlignment="1">
      <alignment horizontal="left" vertical="top" wrapText="1"/>
    </xf>
    <xf numFmtId="0" fontId="4" fillId="32" borderId="10" xfId="0" applyFont="1" applyFill="1" applyBorder="1" applyAlignment="1">
      <alignment horizontal="left" vertical="top" wrapText="1"/>
    </xf>
    <xf numFmtId="0" fontId="4" fillId="0" borderId="0" xfId="0" applyFont="1" applyAlignment="1">
      <alignment vertical="top" wrapText="1"/>
    </xf>
    <xf numFmtId="0" fontId="4" fillId="0" borderId="0" xfId="0" applyFont="1" applyAlignment="1">
      <alignment horizontal="right" vertical="top" wrapText="1"/>
    </xf>
    <xf numFmtId="4" fontId="4" fillId="0" borderId="10" xfId="0" applyNumberFormat="1" applyFont="1" applyFill="1" applyBorder="1" applyAlignment="1">
      <alignment horizontal="left" vertical="top" wrapText="1"/>
    </xf>
    <xf numFmtId="49" fontId="4" fillId="0" borderId="10" xfId="0" applyNumberFormat="1" applyFont="1" applyFill="1" applyBorder="1" applyAlignment="1">
      <alignment horizontal="left" vertical="top"/>
    </xf>
    <xf numFmtId="0" fontId="10" fillId="0" borderId="0" xfId="0" applyFont="1" applyAlignment="1">
      <alignment/>
    </xf>
    <xf numFmtId="0" fontId="10" fillId="0" borderId="0" xfId="0" applyFont="1" applyAlignment="1">
      <alignment horizontal="center" vertical="center" wrapText="1" shrinkToFit="1"/>
    </xf>
    <xf numFmtId="0" fontId="10" fillId="32" borderId="0" xfId="0" applyFont="1" applyFill="1" applyAlignment="1">
      <alignment/>
    </xf>
    <xf numFmtId="49" fontId="2" fillId="0" borderId="10" xfId="0" applyNumberFormat="1" applyFont="1" applyFill="1" applyBorder="1" applyAlignment="1">
      <alignment horizontal="center" vertical="top"/>
    </xf>
    <xf numFmtId="0" fontId="7" fillId="0" borderId="0" xfId="0" applyFont="1" applyBorder="1" applyAlignment="1">
      <alignment vertical="top" wrapText="1"/>
    </xf>
    <xf numFmtId="0" fontId="6" fillId="0" borderId="0" xfId="0" applyFont="1" applyBorder="1" applyAlignment="1">
      <alignment vertical="top" wrapText="1"/>
    </xf>
    <xf numFmtId="0" fontId="4" fillId="0" borderId="0" xfId="0" applyFont="1" applyBorder="1" applyAlignment="1">
      <alignment vertical="top" wrapText="1"/>
    </xf>
    <xf numFmtId="0" fontId="2" fillId="0" borderId="0" xfId="0" applyFont="1" applyAlignment="1">
      <alignment/>
    </xf>
    <xf numFmtId="2" fontId="4" fillId="0" borderId="10" xfId="0" applyNumberFormat="1" applyFont="1" applyFill="1" applyBorder="1" applyAlignment="1">
      <alignment horizontal="left" vertical="top"/>
    </xf>
    <xf numFmtId="0" fontId="10" fillId="32" borderId="0" xfId="0" applyFont="1" applyFill="1" applyBorder="1" applyAlignment="1">
      <alignment horizontal="left" vertical="top" wrapText="1"/>
    </xf>
    <xf numFmtId="0" fontId="10" fillId="32" borderId="0" xfId="0" applyFont="1" applyFill="1" applyBorder="1" applyAlignment="1">
      <alignment horizontal="center" vertical="top" wrapText="1" shrinkToFit="1"/>
    </xf>
    <xf numFmtId="0" fontId="4" fillId="0" borderId="0" xfId="0" applyFont="1" applyAlignment="1">
      <alignment horizontal="left" vertical="center" wrapText="1"/>
    </xf>
    <xf numFmtId="0" fontId="4" fillId="0" borderId="0" xfId="0" applyFont="1" applyAlignment="1">
      <alignment vertical="center" wrapText="1"/>
    </xf>
    <xf numFmtId="0" fontId="4" fillId="0" borderId="0" xfId="0" applyFont="1" applyAlignment="1">
      <alignment horizontal="right" vertical="center" wrapText="1"/>
    </xf>
    <xf numFmtId="0" fontId="10" fillId="0" borderId="0" xfId="0" applyFont="1" applyAlignment="1">
      <alignment horizontal="left" vertical="center"/>
    </xf>
    <xf numFmtId="0" fontId="10" fillId="0" borderId="0" xfId="0" applyFont="1" applyAlignment="1">
      <alignment vertical="center"/>
    </xf>
    <xf numFmtId="0" fontId="10" fillId="32" borderId="0" xfId="0" applyFont="1" applyFill="1" applyBorder="1" applyAlignment="1">
      <alignment horizontal="left" vertical="center" wrapText="1" shrinkToFit="1"/>
    </xf>
    <xf numFmtId="0" fontId="2" fillId="32" borderId="0" xfId="0" applyFont="1" applyFill="1" applyBorder="1" applyAlignment="1">
      <alignment vertical="center" wrapText="1"/>
    </xf>
    <xf numFmtId="0" fontId="8" fillId="0" borderId="0" xfId="0" applyFont="1" applyAlignment="1">
      <alignment vertical="top" wrapText="1"/>
    </xf>
    <xf numFmtId="0" fontId="14" fillId="0" borderId="10" xfId="0" applyFont="1" applyBorder="1" applyAlignment="1">
      <alignment vertical="top" wrapText="1"/>
    </xf>
    <xf numFmtId="0" fontId="15" fillId="0" borderId="10" xfId="0" applyFont="1" applyBorder="1" applyAlignment="1">
      <alignment horizontal="left" vertical="center"/>
    </xf>
    <xf numFmtId="2" fontId="15" fillId="0" borderId="10" xfId="0" applyNumberFormat="1" applyFont="1" applyBorder="1" applyAlignment="1">
      <alignment horizontal="center" vertical="center"/>
    </xf>
    <xf numFmtId="0" fontId="14" fillId="0" borderId="10" xfId="0" applyFont="1" applyBorder="1" applyAlignment="1">
      <alignment/>
    </xf>
    <xf numFmtId="0" fontId="15" fillId="0" borderId="10" xfId="0" applyFont="1" applyBorder="1" applyAlignment="1">
      <alignment horizontal="center" vertical="top" wrapText="1" shrinkToFit="1"/>
    </xf>
    <xf numFmtId="0" fontId="10" fillId="33" borderId="0" xfId="0" applyFont="1" applyFill="1" applyAlignment="1">
      <alignment horizontal="center" vertical="center" wrapText="1" shrinkToFit="1"/>
    </xf>
    <xf numFmtId="49" fontId="8" fillId="0" borderId="10" xfId="0" applyNumberFormat="1" applyFont="1" applyFill="1" applyBorder="1" applyAlignment="1">
      <alignment horizontal="center" vertical="top"/>
    </xf>
    <xf numFmtId="0" fontId="10" fillId="10" borderId="0" xfId="0" applyFont="1" applyFill="1" applyAlignment="1">
      <alignment horizontal="center" vertical="center" wrapText="1" shrinkToFit="1"/>
    </xf>
    <xf numFmtId="0" fontId="4" fillId="34" borderId="10" xfId="0" applyFont="1" applyFill="1" applyBorder="1" applyAlignment="1">
      <alignment horizontal="left" vertical="top" wrapText="1"/>
    </xf>
    <xf numFmtId="2" fontId="4" fillId="34" borderId="10" xfId="0" applyNumberFormat="1" applyFont="1" applyFill="1" applyBorder="1" applyAlignment="1">
      <alignment horizontal="left" vertical="top" wrapText="1"/>
    </xf>
    <xf numFmtId="2" fontId="4" fillId="34" borderId="10" xfId="0" applyNumberFormat="1" applyFont="1" applyFill="1" applyBorder="1" applyAlignment="1">
      <alignment horizontal="left" vertical="top"/>
    </xf>
    <xf numFmtId="0" fontId="3" fillId="34" borderId="0" xfId="0" applyFont="1" applyFill="1" applyBorder="1" applyAlignment="1">
      <alignment horizontal="left" vertical="top" wrapText="1"/>
    </xf>
    <xf numFmtId="0" fontId="8" fillId="34" borderId="10" xfId="0" applyFont="1" applyFill="1" applyBorder="1" applyAlignment="1">
      <alignment horizontal="left" vertical="top" wrapText="1"/>
    </xf>
    <xf numFmtId="0" fontId="10" fillId="34" borderId="0" xfId="0" applyFont="1" applyFill="1" applyAlignment="1">
      <alignment horizontal="center" vertical="center" wrapText="1" shrinkToFit="1"/>
    </xf>
    <xf numFmtId="0" fontId="2" fillId="34" borderId="10" xfId="0" applyFont="1" applyFill="1" applyBorder="1" applyAlignment="1">
      <alignment horizontal="left" vertical="top" wrapText="1"/>
    </xf>
    <xf numFmtId="0" fontId="57" fillId="34" borderId="10" xfId="0" applyFont="1" applyFill="1" applyBorder="1" applyAlignment="1">
      <alignment horizontal="left" vertical="top" wrapText="1"/>
    </xf>
    <xf numFmtId="0" fontId="57" fillId="34" borderId="10" xfId="0" applyFont="1" applyFill="1" applyBorder="1" applyAlignment="1">
      <alignment vertical="top" wrapText="1"/>
    </xf>
    <xf numFmtId="0" fontId="58" fillId="34" borderId="0" xfId="0" applyFont="1" applyFill="1" applyBorder="1" applyAlignment="1">
      <alignment horizontal="left" vertical="top" wrapText="1"/>
    </xf>
    <xf numFmtId="0" fontId="4" fillId="34" borderId="10" xfId="0" applyFont="1" applyFill="1" applyBorder="1" applyAlignment="1">
      <alignment vertical="top" wrapText="1"/>
    </xf>
    <xf numFmtId="0" fontId="4" fillId="34" borderId="11" xfId="0" applyFont="1" applyFill="1" applyBorder="1" applyAlignment="1">
      <alignment vertical="top" wrapText="1"/>
    </xf>
    <xf numFmtId="49" fontId="2" fillId="34" borderId="10" xfId="0" applyNumberFormat="1" applyFont="1" applyFill="1" applyBorder="1" applyAlignment="1">
      <alignment horizontal="center" vertical="top"/>
    </xf>
    <xf numFmtId="0" fontId="59" fillId="34" borderId="10" xfId="0" applyFont="1" applyFill="1" applyBorder="1" applyAlignment="1">
      <alignment vertical="top" wrapText="1"/>
    </xf>
    <xf numFmtId="4" fontId="4" fillId="34" borderId="10" xfId="0" applyNumberFormat="1" applyFont="1" applyFill="1" applyBorder="1" applyAlignment="1">
      <alignment horizontal="right" vertical="top" wrapText="1"/>
    </xf>
    <xf numFmtId="0" fontId="4" fillId="34" borderId="0" xfId="0" applyFont="1" applyFill="1" applyBorder="1" applyAlignment="1">
      <alignment vertical="top" wrapText="1"/>
    </xf>
    <xf numFmtId="49" fontId="4" fillId="34" borderId="10" xfId="0" applyNumberFormat="1" applyFont="1" applyFill="1" applyBorder="1" applyAlignment="1">
      <alignment horizontal="left" vertical="top" wrapText="1"/>
    </xf>
    <xf numFmtId="0" fontId="4" fillId="34" borderId="10" xfId="0" applyFont="1" applyFill="1" applyBorder="1" applyAlignment="1">
      <alignment horizontal="right" vertical="top" wrapText="1"/>
    </xf>
    <xf numFmtId="4" fontId="4" fillId="34" borderId="10" xfId="0" applyNumberFormat="1" applyFont="1" applyFill="1" applyBorder="1" applyAlignment="1">
      <alignment vertical="top" wrapText="1"/>
    </xf>
    <xf numFmtId="176" fontId="4" fillId="34" borderId="10" xfId="0" applyNumberFormat="1" applyFont="1" applyFill="1" applyBorder="1" applyAlignment="1">
      <alignment horizontal="right" vertical="top" wrapText="1"/>
    </xf>
    <xf numFmtId="0" fontId="3" fillId="35" borderId="0" xfId="0" applyFont="1" applyFill="1" applyAlignment="1">
      <alignment horizontal="left" vertical="top" wrapText="1"/>
    </xf>
    <xf numFmtId="0" fontId="4" fillId="34" borderId="0" xfId="0" applyFont="1" applyFill="1" applyAlignment="1">
      <alignment horizontal="left" vertical="top" wrapText="1"/>
    </xf>
    <xf numFmtId="0" fontId="2" fillId="34" borderId="0" xfId="0" applyFont="1" applyFill="1" applyAlignment="1">
      <alignment horizontal="left" vertical="top" wrapText="1"/>
    </xf>
    <xf numFmtId="0" fontId="8" fillId="34" borderId="10" xfId="0" applyFont="1" applyFill="1" applyBorder="1" applyAlignment="1">
      <alignment vertical="top" wrapText="1"/>
    </xf>
    <xf numFmtId="0" fontId="3" fillId="34" borderId="0" xfId="0" applyFont="1" applyFill="1" applyAlignment="1">
      <alignment horizontal="left" vertical="top" wrapText="1"/>
    </xf>
    <xf numFmtId="176" fontId="3" fillId="34" borderId="10" xfId="0" applyNumberFormat="1" applyFont="1" applyFill="1" applyBorder="1" applyAlignment="1">
      <alignment horizontal="left" vertical="top" wrapText="1"/>
    </xf>
    <xf numFmtId="2" fontId="7" fillId="34" borderId="12" xfId="0" applyNumberFormat="1" applyFont="1" applyFill="1" applyBorder="1" applyAlignment="1">
      <alignment horizontal="right" vertical="top" wrapText="1"/>
    </xf>
    <xf numFmtId="0" fontId="7" fillId="34" borderId="10" xfId="0" applyFont="1" applyFill="1" applyBorder="1" applyAlignment="1">
      <alignment horizontal="left" vertical="top" wrapText="1"/>
    </xf>
    <xf numFmtId="0" fontId="7" fillId="34" borderId="10" xfId="0" applyFont="1" applyFill="1" applyBorder="1" applyAlignment="1">
      <alignment vertical="top" wrapText="1"/>
    </xf>
    <xf numFmtId="2" fontId="7" fillId="34" borderId="10" xfId="0" applyNumberFormat="1" applyFont="1" applyFill="1" applyBorder="1" applyAlignment="1">
      <alignment horizontal="right" vertical="top" wrapText="1"/>
    </xf>
    <xf numFmtId="2" fontId="7" fillId="34" borderId="13" xfId="0" applyNumberFormat="1" applyFont="1" applyFill="1" applyBorder="1" applyAlignment="1">
      <alignment horizontal="right" vertical="top" wrapText="1"/>
    </xf>
    <xf numFmtId="2" fontId="7" fillId="34" borderId="11" xfId="0" applyNumberFormat="1" applyFont="1" applyFill="1" applyBorder="1" applyAlignment="1">
      <alignment horizontal="right" vertical="top" wrapText="1"/>
    </xf>
    <xf numFmtId="0" fontId="4" fillId="34" borderId="0" xfId="0" applyFont="1" applyFill="1" applyAlignment="1">
      <alignment vertical="top" wrapText="1"/>
    </xf>
    <xf numFmtId="49" fontId="4" fillId="34" borderId="14" xfId="0" applyNumberFormat="1" applyFont="1" applyFill="1" applyBorder="1" applyAlignment="1">
      <alignment horizontal="left" vertical="top" wrapText="1"/>
    </xf>
    <xf numFmtId="0" fontId="9" fillId="34" borderId="10" xfId="0" applyFont="1" applyFill="1" applyBorder="1" applyAlignment="1">
      <alignment horizontal="center" vertical="top" wrapText="1" shrinkToFit="1"/>
    </xf>
    <xf numFmtId="0" fontId="3" fillId="34" borderId="10" xfId="0" applyFont="1" applyFill="1" applyBorder="1" applyAlignment="1">
      <alignment horizontal="left" vertical="top" wrapText="1"/>
    </xf>
    <xf numFmtId="0" fontId="60" fillId="34" borderId="10" xfId="0" applyFont="1" applyFill="1" applyBorder="1" applyAlignment="1">
      <alignment vertical="top" wrapText="1"/>
    </xf>
    <xf numFmtId="4" fontId="4" fillId="34" borderId="10" xfId="0" applyNumberFormat="1" applyFont="1" applyFill="1" applyBorder="1" applyAlignment="1">
      <alignment horizontal="left" vertical="top" wrapText="1"/>
    </xf>
    <xf numFmtId="0" fontId="4" fillId="34" borderId="15" xfId="0" applyFont="1" applyFill="1" applyBorder="1" applyAlignment="1">
      <alignment horizontal="left" vertical="top" wrapText="1"/>
    </xf>
    <xf numFmtId="1" fontId="4" fillId="34" borderId="10" xfId="0" applyNumberFormat="1" applyFont="1" applyFill="1" applyBorder="1" applyAlignment="1">
      <alignment horizontal="left" vertical="top" wrapText="1"/>
    </xf>
    <xf numFmtId="0" fontId="14" fillId="0" borderId="10" xfId="0" applyFont="1" applyBorder="1" applyAlignment="1">
      <alignment horizontal="left" vertical="top" wrapText="1"/>
    </xf>
    <xf numFmtId="0" fontId="14" fillId="33" borderId="0" xfId="0" applyFont="1" applyFill="1" applyAlignment="1">
      <alignment horizontal="center" vertical="center" wrapText="1" shrinkToFit="1"/>
    </xf>
    <xf numFmtId="0" fontId="14" fillId="0" borderId="0" xfId="0" applyFont="1" applyAlignment="1">
      <alignment horizontal="center" vertical="center" wrapText="1" shrinkToFit="1"/>
    </xf>
    <xf numFmtId="0" fontId="14" fillId="0" borderId="10" xfId="0" applyFont="1" applyBorder="1" applyAlignment="1">
      <alignment horizontal="left" vertical="top" wrapText="1" shrinkToFit="1"/>
    </xf>
    <xf numFmtId="0" fontId="57" fillId="34" borderId="0" xfId="0" applyFont="1" applyFill="1" applyBorder="1" applyAlignment="1">
      <alignment horizontal="left" vertical="top" wrapText="1"/>
    </xf>
    <xf numFmtId="2" fontId="2" fillId="34" borderId="15" xfId="0" applyNumberFormat="1" applyFont="1" applyFill="1" applyBorder="1" applyAlignment="1">
      <alignment horizontal="left" vertical="top" wrapText="1"/>
    </xf>
    <xf numFmtId="2" fontId="7" fillId="34" borderId="10" xfId="0" applyNumberFormat="1" applyFont="1" applyFill="1" applyBorder="1" applyAlignment="1">
      <alignment horizontal="left" vertical="top" wrapText="1"/>
    </xf>
    <xf numFmtId="0" fontId="4" fillId="34" borderId="14" xfId="0" applyFont="1" applyFill="1" applyBorder="1" applyAlignment="1">
      <alignment horizontal="left" vertical="top" wrapText="1"/>
    </xf>
    <xf numFmtId="2" fontId="61" fillId="34" borderId="10" xfId="0" applyNumberFormat="1" applyFont="1" applyFill="1" applyBorder="1" applyAlignment="1">
      <alignment horizontal="left" vertical="top" wrapText="1"/>
    </xf>
    <xf numFmtId="4" fontId="4" fillId="34" borderId="12" xfId="0" applyNumberFormat="1" applyFont="1" applyFill="1" applyBorder="1" applyAlignment="1">
      <alignment vertical="top" wrapText="1"/>
    </xf>
    <xf numFmtId="4" fontId="7" fillId="34" borderId="10" xfId="0" applyNumberFormat="1" applyFont="1" applyFill="1" applyBorder="1" applyAlignment="1">
      <alignment horizontal="right" vertical="top" wrapText="1"/>
    </xf>
    <xf numFmtId="2" fontId="7" fillId="34" borderId="12" xfId="0" applyNumberFormat="1" applyFont="1" applyFill="1" applyBorder="1" applyAlignment="1">
      <alignment horizontal="right" vertical="top" wrapText="1"/>
    </xf>
    <xf numFmtId="2" fontId="7" fillId="34" borderId="10" xfId="0" applyNumberFormat="1" applyFont="1" applyFill="1" applyBorder="1" applyAlignment="1">
      <alignment horizontal="right" vertical="top" wrapText="1"/>
    </xf>
    <xf numFmtId="2" fontId="4" fillId="34" borderId="12" xfId="0" applyNumberFormat="1" applyFont="1" applyFill="1" applyBorder="1" applyAlignment="1">
      <alignment horizontal="left" vertical="top" wrapText="1"/>
    </xf>
    <xf numFmtId="2" fontId="7" fillId="34" borderId="10" xfId="0" applyNumberFormat="1" applyFont="1" applyFill="1" applyBorder="1" applyAlignment="1">
      <alignment horizontal="left" vertical="top"/>
    </xf>
    <xf numFmtId="0" fontId="4" fillId="34" borderId="15" xfId="0" applyFont="1" applyFill="1" applyBorder="1" applyAlignment="1">
      <alignment horizontal="right" vertical="top" wrapText="1"/>
    </xf>
    <xf numFmtId="4" fontId="4" fillId="34" borderId="15" xfId="0" applyNumberFormat="1" applyFont="1" applyFill="1" applyBorder="1" applyAlignment="1">
      <alignment vertical="top" wrapText="1"/>
    </xf>
    <xf numFmtId="0" fontId="4" fillId="34" borderId="15" xfId="0" applyFont="1" applyFill="1" applyBorder="1" applyAlignment="1">
      <alignment vertical="top" wrapText="1"/>
    </xf>
    <xf numFmtId="0" fontId="4" fillId="34" borderId="12" xfId="0" applyFont="1" applyFill="1" applyBorder="1" applyAlignment="1">
      <alignment vertical="top" wrapText="1"/>
    </xf>
    <xf numFmtId="0" fontId="7" fillId="34" borderId="0" xfId="0" applyFont="1" applyFill="1" applyBorder="1" applyAlignment="1">
      <alignment horizontal="left" vertical="top" wrapText="1"/>
    </xf>
    <xf numFmtId="0" fontId="7" fillId="34" borderId="10" xfId="0" applyFont="1" applyFill="1" applyBorder="1" applyAlignment="1">
      <alignment horizontal="left" vertical="top" wrapText="1"/>
    </xf>
    <xf numFmtId="2" fontId="7" fillId="34" borderId="10" xfId="0" applyNumberFormat="1" applyFont="1" applyFill="1" applyBorder="1" applyAlignment="1">
      <alignment horizontal="left" vertical="top" wrapText="1"/>
    </xf>
    <xf numFmtId="0" fontId="11" fillId="34" borderId="10" xfId="0" applyFont="1" applyFill="1" applyBorder="1" applyAlignment="1">
      <alignment horizontal="left" vertical="top" wrapText="1"/>
    </xf>
    <xf numFmtId="0" fontId="4" fillId="34" borderId="10" xfId="0" applyFont="1" applyFill="1" applyBorder="1" applyAlignment="1">
      <alignment horizontal="left" vertical="top"/>
    </xf>
    <xf numFmtId="0" fontId="12" fillId="34" borderId="0" xfId="0" applyFont="1" applyFill="1" applyAlignment="1">
      <alignment horizontal="left" vertical="top" wrapText="1"/>
    </xf>
    <xf numFmtId="0" fontId="11" fillId="34" borderId="0" xfId="0" applyFont="1" applyFill="1" applyAlignment="1">
      <alignment horizontal="left" vertical="top" wrapText="1"/>
    </xf>
    <xf numFmtId="2" fontId="4" fillId="34" borderId="15" xfId="0" applyNumberFormat="1" applyFont="1" applyFill="1" applyBorder="1" applyAlignment="1">
      <alignment horizontal="left" vertical="top" wrapText="1"/>
    </xf>
    <xf numFmtId="0" fontId="16" fillId="34" borderId="0" xfId="0" applyFont="1" applyFill="1" applyAlignment="1">
      <alignment wrapText="1"/>
    </xf>
    <xf numFmtId="0" fontId="11" fillId="34" borderId="0" xfId="0" applyFont="1" applyFill="1" applyBorder="1" applyAlignment="1">
      <alignment horizontal="left" vertical="top" wrapText="1"/>
    </xf>
    <xf numFmtId="0" fontId="2" fillId="34" borderId="0" xfId="0" applyFont="1" applyFill="1" applyBorder="1" applyAlignment="1">
      <alignment horizontal="left" vertical="top" wrapText="1"/>
    </xf>
    <xf numFmtId="2" fontId="7" fillId="34" borderId="15" xfId="0" applyNumberFormat="1" applyFont="1" applyFill="1" applyBorder="1" applyAlignment="1">
      <alignment horizontal="left" vertical="top" wrapText="1"/>
    </xf>
    <xf numFmtId="0" fontId="13" fillId="34" borderId="0" xfId="0" applyFont="1" applyFill="1" applyBorder="1" applyAlignment="1">
      <alignment horizontal="left" vertical="top" wrapText="1"/>
    </xf>
    <xf numFmtId="0" fontId="7" fillId="34" borderId="15" xfId="0" applyFont="1" applyFill="1" applyBorder="1" applyAlignment="1">
      <alignment vertical="top" wrapText="1"/>
    </xf>
    <xf numFmtId="0" fontId="12" fillId="34" borderId="0" xfId="0" applyFont="1" applyFill="1" applyBorder="1" applyAlignment="1">
      <alignment horizontal="left" vertical="top" wrapText="1"/>
    </xf>
    <xf numFmtId="0" fontId="61" fillId="34" borderId="10" xfId="0" applyFont="1" applyFill="1" applyBorder="1" applyAlignment="1">
      <alignment vertical="top" wrapText="1"/>
    </xf>
    <xf numFmtId="0" fontId="61" fillId="34" borderId="10" xfId="0" applyFont="1" applyFill="1" applyBorder="1" applyAlignment="1">
      <alignment vertical="top"/>
    </xf>
    <xf numFmtId="0" fontId="61" fillId="34" borderId="15" xfId="0" applyFont="1" applyFill="1" applyBorder="1" applyAlignment="1">
      <alignment vertical="top" wrapText="1"/>
    </xf>
    <xf numFmtId="0" fontId="59" fillId="34" borderId="10" xfId="0" applyFont="1" applyFill="1" applyBorder="1" applyAlignment="1">
      <alignment vertical="top"/>
    </xf>
    <xf numFmtId="4" fontId="4" fillId="34" borderId="0" xfId="0" applyNumberFormat="1" applyFont="1" applyFill="1" applyAlignment="1">
      <alignment horizontal="left" vertical="top" wrapText="1"/>
    </xf>
    <xf numFmtId="0" fontId="4" fillId="34" borderId="0" xfId="0" applyFont="1" applyFill="1" applyAlignment="1">
      <alignment horizontal="right" vertical="top" wrapText="1"/>
    </xf>
    <xf numFmtId="0" fontId="4" fillId="34" borderId="10" xfId="0" applyFont="1" applyFill="1" applyBorder="1" applyAlignment="1">
      <alignment horizontal="center" vertical="top" wrapText="1"/>
    </xf>
    <xf numFmtId="0" fontId="4" fillId="34" borderId="10" xfId="0" applyNumberFormat="1" applyFont="1" applyFill="1" applyBorder="1" applyAlignment="1">
      <alignment vertical="top" wrapText="1"/>
    </xf>
    <xf numFmtId="0" fontId="5" fillId="34" borderId="10" xfId="0" applyFont="1" applyFill="1" applyBorder="1" applyAlignment="1">
      <alignment vertical="top" wrapText="1"/>
    </xf>
    <xf numFmtId="0" fontId="7" fillId="34" borderId="10" xfId="0" applyFont="1" applyFill="1" applyBorder="1" applyAlignment="1">
      <alignment horizontal="right" vertical="top" wrapText="1"/>
    </xf>
    <xf numFmtId="4" fontId="5" fillId="34" borderId="10" xfId="0" applyNumberFormat="1" applyFont="1" applyFill="1" applyBorder="1" applyAlignment="1">
      <alignment vertical="top" wrapText="1"/>
    </xf>
    <xf numFmtId="2" fontId="4" fillId="34" borderId="16" xfId="0" applyNumberFormat="1" applyFont="1" applyFill="1" applyBorder="1" applyAlignment="1">
      <alignment vertical="top" wrapText="1"/>
    </xf>
    <xf numFmtId="176" fontId="4" fillId="34" borderId="14" xfId="0" applyNumberFormat="1" applyFont="1" applyFill="1" applyBorder="1" applyAlignment="1">
      <alignment horizontal="right" vertical="top" wrapText="1"/>
    </xf>
    <xf numFmtId="4" fontId="7" fillId="34" borderId="10" xfId="0" applyNumberFormat="1" applyFont="1" applyFill="1" applyBorder="1" applyAlignment="1">
      <alignment horizontal="right" vertical="top" wrapText="1"/>
    </xf>
    <xf numFmtId="4" fontId="7" fillId="34" borderId="11" xfId="0" applyNumberFormat="1" applyFont="1" applyFill="1" applyBorder="1" applyAlignment="1">
      <alignment horizontal="right" vertical="top" wrapText="1"/>
    </xf>
    <xf numFmtId="49" fontId="4" fillId="34" borderId="12" xfId="0" applyNumberFormat="1" applyFont="1" applyFill="1" applyBorder="1" applyAlignment="1">
      <alignment horizontal="left" vertical="top" wrapText="1"/>
    </xf>
    <xf numFmtId="176" fontId="4" fillId="34" borderId="12" xfId="0" applyNumberFormat="1" applyFont="1" applyFill="1" applyBorder="1" applyAlignment="1">
      <alignment horizontal="right" vertical="top" wrapText="1"/>
    </xf>
    <xf numFmtId="4" fontId="5" fillId="34" borderId="12" xfId="0" applyNumberFormat="1" applyFont="1" applyFill="1" applyBorder="1" applyAlignment="1">
      <alignment vertical="top" wrapText="1"/>
    </xf>
    <xf numFmtId="49" fontId="4" fillId="34" borderId="15" xfId="0" applyNumberFormat="1" applyFont="1" applyFill="1" applyBorder="1" applyAlignment="1">
      <alignment horizontal="left" vertical="top" wrapText="1"/>
    </xf>
    <xf numFmtId="4" fontId="62" fillId="34" borderId="10" xfId="0" applyNumberFormat="1" applyFont="1" applyFill="1" applyBorder="1" applyAlignment="1">
      <alignment horizontal="right" vertical="top"/>
    </xf>
    <xf numFmtId="0" fontId="5" fillId="34" borderId="15" xfId="0" applyFont="1" applyFill="1" applyBorder="1" applyAlignment="1">
      <alignment vertical="top" wrapText="1"/>
    </xf>
    <xf numFmtId="4" fontId="4" fillId="34" borderId="0" xfId="0" applyNumberFormat="1" applyFont="1" applyFill="1" applyAlignment="1">
      <alignment vertical="top" wrapText="1"/>
    </xf>
    <xf numFmtId="0" fontId="4" fillId="36" borderId="0" xfId="0" applyFont="1" applyFill="1" applyBorder="1" applyAlignment="1">
      <alignment vertical="top" wrapText="1"/>
    </xf>
    <xf numFmtId="0" fontId="59" fillId="34" borderId="12" xfId="0" applyFont="1" applyFill="1" applyBorder="1" applyAlignment="1">
      <alignment vertical="top" wrapText="1"/>
    </xf>
    <xf numFmtId="0" fontId="59" fillId="0" borderId="10" xfId="0" applyFont="1" applyBorder="1" applyAlignment="1">
      <alignment horizontal="justify" vertical="top" wrapText="1"/>
    </xf>
    <xf numFmtId="0" fontId="59" fillId="0" borderId="12" xfId="0" applyFont="1" applyBorder="1" applyAlignment="1">
      <alignment horizontal="justify" vertical="top" wrapText="1"/>
    </xf>
    <xf numFmtId="0" fontId="4" fillId="37" borderId="0" xfId="0" applyFont="1" applyFill="1" applyAlignment="1">
      <alignment vertical="top" wrapText="1"/>
    </xf>
    <xf numFmtId="0" fontId="4" fillId="37" borderId="0" xfId="0" applyFont="1" applyFill="1" applyBorder="1" applyAlignment="1">
      <alignment vertical="top" wrapText="1"/>
    </xf>
    <xf numFmtId="0" fontId="4" fillId="38" borderId="0" xfId="0" applyFont="1" applyFill="1" applyBorder="1" applyAlignment="1">
      <alignment vertical="top" wrapText="1"/>
    </xf>
    <xf numFmtId="0" fontId="4" fillId="39" borderId="0" xfId="0" applyFont="1" applyFill="1" applyBorder="1" applyAlignment="1">
      <alignment vertical="top" wrapText="1"/>
    </xf>
    <xf numFmtId="0" fontId="4" fillId="11" borderId="0" xfId="0" applyFont="1" applyFill="1" applyAlignment="1">
      <alignment vertical="top" wrapText="1"/>
    </xf>
    <xf numFmtId="0" fontId="4" fillId="35" borderId="0" xfId="0" applyFont="1" applyFill="1" applyBorder="1" applyAlignment="1">
      <alignment vertical="top" wrapText="1"/>
    </xf>
    <xf numFmtId="0" fontId="4" fillId="11" borderId="0" xfId="0" applyFont="1" applyFill="1" applyBorder="1" applyAlignment="1">
      <alignment vertical="top" wrapText="1"/>
    </xf>
    <xf numFmtId="0" fontId="4" fillId="7" borderId="0" xfId="0" applyFont="1" applyFill="1" applyBorder="1" applyAlignment="1">
      <alignment vertical="top" wrapText="1"/>
    </xf>
    <xf numFmtId="0" fontId="3" fillId="11" borderId="0" xfId="0" applyFont="1" applyFill="1" applyAlignment="1">
      <alignment horizontal="left" vertical="top" wrapText="1"/>
    </xf>
    <xf numFmtId="0" fontId="2" fillId="35" borderId="0" xfId="0" applyFont="1" applyFill="1" applyAlignment="1">
      <alignment horizontal="left" vertical="top" wrapText="1"/>
    </xf>
    <xf numFmtId="0" fontId="3" fillId="9" borderId="0" xfId="0" applyFont="1" applyFill="1" applyAlignment="1">
      <alignment horizontal="left" vertical="top" wrapText="1"/>
    </xf>
    <xf numFmtId="0" fontId="8" fillId="34" borderId="10" xfId="0" applyFont="1" applyFill="1" applyBorder="1" applyAlignment="1">
      <alignment horizontal="center" vertical="top" wrapText="1" shrinkToFit="1"/>
    </xf>
    <xf numFmtId="0" fontId="14" fillId="32" borderId="10" xfId="0" applyFont="1" applyFill="1" applyBorder="1" applyAlignment="1">
      <alignment horizontal="center" vertical="top" wrapText="1"/>
    </xf>
    <xf numFmtId="2" fontId="14" fillId="0" borderId="10" xfId="0" applyNumberFormat="1" applyFont="1" applyBorder="1" applyAlignment="1">
      <alignment horizontal="right" vertical="top" wrapText="1"/>
    </xf>
    <xf numFmtId="0" fontId="14" fillId="0" borderId="10" xfId="0" applyFont="1" applyBorder="1" applyAlignment="1">
      <alignment horizontal="center" vertical="top" wrapText="1" shrinkToFit="1"/>
    </xf>
    <xf numFmtId="2" fontId="8" fillId="0" borderId="10" xfId="0" applyNumberFormat="1" applyFont="1" applyBorder="1" applyAlignment="1">
      <alignment horizontal="right" vertical="top" wrapText="1"/>
    </xf>
    <xf numFmtId="0" fontId="14" fillId="34" borderId="10" xfId="0" applyFont="1" applyFill="1" applyBorder="1" applyAlignment="1">
      <alignment horizontal="center" vertical="top"/>
    </xf>
    <xf numFmtId="0" fontId="14" fillId="34" borderId="10" xfId="0" applyFont="1" applyFill="1" applyBorder="1" applyAlignment="1">
      <alignment horizontal="left" vertical="top" wrapText="1"/>
    </xf>
    <xf numFmtId="0" fontId="14" fillId="34" borderId="10" xfId="0" applyFont="1" applyFill="1" applyBorder="1" applyAlignment="1">
      <alignment horizontal="center" vertical="top" wrapText="1" shrinkToFit="1"/>
    </xf>
    <xf numFmtId="2" fontId="14" fillId="34" borderId="10" xfId="0" applyNumberFormat="1" applyFont="1" applyFill="1" applyBorder="1" applyAlignment="1">
      <alignment horizontal="right" vertical="top" wrapText="1" shrinkToFit="1"/>
    </xf>
    <xf numFmtId="2" fontId="8" fillId="34" borderId="10" xfId="0" applyNumberFormat="1" applyFont="1" applyFill="1" applyBorder="1" applyAlignment="1">
      <alignment horizontal="right" vertical="top" wrapText="1" shrinkToFit="1"/>
    </xf>
    <xf numFmtId="0" fontId="8" fillId="34" borderId="10" xfId="0" applyFont="1" applyFill="1" applyBorder="1" applyAlignment="1">
      <alignment horizontal="left" vertical="top" wrapText="1" shrinkToFit="1"/>
    </xf>
    <xf numFmtId="0" fontId="8" fillId="34" borderId="10" xfId="0" applyFont="1" applyFill="1" applyBorder="1" applyAlignment="1">
      <alignment horizontal="center" vertical="top"/>
    </xf>
    <xf numFmtId="0" fontId="14" fillId="32" borderId="12" xfId="0" applyFont="1" applyFill="1" applyBorder="1" applyAlignment="1">
      <alignment horizontal="center" vertical="top" wrapText="1"/>
    </xf>
    <xf numFmtId="2" fontId="14" fillId="0" borderId="10" xfId="0" applyNumberFormat="1" applyFont="1" applyBorder="1" applyAlignment="1">
      <alignment vertical="top" wrapText="1"/>
    </xf>
    <xf numFmtId="2" fontId="14" fillId="0" borderId="10" xfId="0" applyNumberFormat="1" applyFont="1" applyBorder="1" applyAlignment="1">
      <alignment horizontal="center" vertical="top" wrapText="1"/>
    </xf>
    <xf numFmtId="0" fontId="4" fillId="36" borderId="0" xfId="0" applyFont="1" applyFill="1" applyAlignment="1">
      <alignment vertical="top" wrapText="1"/>
    </xf>
    <xf numFmtId="0" fontId="4" fillId="40" borderId="0" xfId="0" applyFont="1" applyFill="1" applyBorder="1" applyAlignment="1">
      <alignment vertical="top" wrapText="1"/>
    </xf>
    <xf numFmtId="0" fontId="4" fillId="41" borderId="0" xfId="0" applyFont="1" applyFill="1" applyBorder="1" applyAlignment="1">
      <alignment vertical="top" wrapText="1"/>
    </xf>
    <xf numFmtId="0" fontId="4" fillId="42" borderId="0" xfId="0" applyFont="1" applyFill="1" applyBorder="1" applyAlignment="1">
      <alignment vertical="top" wrapText="1"/>
    </xf>
    <xf numFmtId="0" fontId="4" fillId="43" borderId="0" xfId="0" applyFont="1" applyFill="1" applyAlignment="1">
      <alignment vertical="top" wrapText="1"/>
    </xf>
    <xf numFmtId="49" fontId="4" fillId="34" borderId="17" xfId="0" applyNumberFormat="1" applyFont="1" applyFill="1" applyBorder="1" applyAlignment="1">
      <alignment horizontal="left" vertical="top" wrapText="1"/>
    </xf>
    <xf numFmtId="0" fontId="14" fillId="34" borderId="13" xfId="0" applyFont="1" applyFill="1" applyBorder="1" applyAlignment="1">
      <alignment horizontal="center" vertical="top" wrapText="1" shrinkToFit="1"/>
    </xf>
    <xf numFmtId="4" fontId="63" fillId="0" borderId="18" xfId="0" applyNumberFormat="1" applyFont="1" applyBorder="1" applyAlignment="1">
      <alignment horizontal="right" vertical="top"/>
    </xf>
    <xf numFmtId="0" fontId="14" fillId="34" borderId="10" xfId="0" applyFont="1" applyFill="1" applyBorder="1" applyAlignment="1">
      <alignment horizontal="left" vertical="top" wrapText="1" shrinkToFit="1"/>
    </xf>
    <xf numFmtId="0" fontId="14" fillId="34" borderId="10" xfId="0" applyFont="1" applyFill="1" applyBorder="1" applyAlignment="1">
      <alignment horizontal="left" vertical="center" wrapText="1" shrinkToFit="1"/>
    </xf>
    <xf numFmtId="0" fontId="16" fillId="34" borderId="10" xfId="0" applyFont="1" applyFill="1" applyBorder="1" applyAlignment="1">
      <alignment vertical="top" wrapText="1"/>
    </xf>
    <xf numFmtId="0" fontId="59" fillId="0" borderId="10" xfId="0" applyFont="1" applyBorder="1" applyAlignment="1">
      <alignment wrapText="1"/>
    </xf>
    <xf numFmtId="0" fontId="4" fillId="34" borderId="0" xfId="0" applyFont="1" applyFill="1" applyAlignment="1">
      <alignment horizontal="left" vertical="top" wrapText="1"/>
    </xf>
    <xf numFmtId="0" fontId="4" fillId="34" borderId="15" xfId="0" applyFont="1" applyFill="1" applyBorder="1" applyAlignment="1">
      <alignment vertical="top" wrapText="1"/>
    </xf>
    <xf numFmtId="0" fontId="16" fillId="34" borderId="0" xfId="0" applyFont="1" applyFill="1" applyAlignment="1">
      <alignment vertical="top" wrapText="1"/>
    </xf>
    <xf numFmtId="0" fontId="59" fillId="0" borderId="10" xfId="0" applyFont="1" applyBorder="1" applyAlignment="1">
      <alignment vertical="top" wrapText="1"/>
    </xf>
    <xf numFmtId="0" fontId="4" fillId="34" borderId="12" xfId="0" applyFont="1" applyFill="1" applyBorder="1" applyAlignment="1">
      <alignment vertical="top" wrapText="1"/>
    </xf>
    <xf numFmtId="0" fontId="4" fillId="34" borderId="15" xfId="0" applyFont="1" applyFill="1" applyBorder="1" applyAlignment="1">
      <alignment vertical="top" wrapText="1"/>
    </xf>
    <xf numFmtId="0" fontId="4" fillId="34" borderId="0" xfId="0" applyFont="1" applyFill="1" applyAlignment="1">
      <alignment horizontal="left" vertical="top" wrapText="1"/>
    </xf>
    <xf numFmtId="4" fontId="4" fillId="34" borderId="15" xfId="0" applyNumberFormat="1" applyFont="1" applyFill="1" applyBorder="1" applyAlignment="1">
      <alignment horizontal="right" vertical="top" wrapText="1"/>
    </xf>
    <xf numFmtId="0" fontId="8" fillId="0" borderId="0" xfId="0" applyFont="1" applyAlignment="1">
      <alignment horizontal="left" vertical="top" wrapText="1"/>
    </xf>
    <xf numFmtId="0" fontId="15" fillId="0" borderId="10" xfId="0" applyFont="1" applyBorder="1" applyAlignment="1">
      <alignment horizontal="center"/>
    </xf>
    <xf numFmtId="0" fontId="7" fillId="34" borderId="10" xfId="0" applyFont="1" applyFill="1" applyBorder="1" applyAlignment="1">
      <alignment vertical="top" wrapText="1"/>
    </xf>
    <xf numFmtId="2" fontId="4" fillId="34" borderId="10" xfId="0" applyNumberFormat="1" applyFont="1" applyFill="1" applyBorder="1" applyAlignment="1">
      <alignment vertical="top" wrapText="1"/>
    </xf>
    <xf numFmtId="0" fontId="7" fillId="34" borderId="0" xfId="0" applyFont="1" applyFill="1" applyAlignment="1">
      <alignment vertical="top" wrapText="1"/>
    </xf>
    <xf numFmtId="0" fontId="4" fillId="34" borderId="10" xfId="0" applyFont="1" applyFill="1" applyBorder="1" applyAlignment="1">
      <alignment vertical="top"/>
    </xf>
    <xf numFmtId="0" fontId="7" fillId="34" borderId="10" xfId="0" applyFont="1" applyFill="1" applyBorder="1" applyAlignment="1">
      <alignment horizontal="right" vertical="top" wrapText="1"/>
    </xf>
    <xf numFmtId="2" fontId="4" fillId="34" borderId="10" xfId="0" applyNumberFormat="1" applyFont="1" applyFill="1" applyBorder="1" applyAlignment="1">
      <alignment horizontal="right" vertical="top" wrapText="1"/>
    </xf>
    <xf numFmtId="2" fontId="4" fillId="34" borderId="15" xfId="0" applyNumberFormat="1" applyFont="1" applyFill="1" applyBorder="1" applyAlignment="1">
      <alignment horizontal="right" vertical="top" wrapText="1"/>
    </xf>
    <xf numFmtId="0" fontId="4" fillId="34" borderId="15" xfId="0" applyFont="1" applyFill="1" applyBorder="1" applyAlignment="1">
      <alignment horizontal="left" vertical="top"/>
    </xf>
    <xf numFmtId="4" fontId="4" fillId="34" borderId="15" xfId="0" applyNumberFormat="1" applyFont="1" applyFill="1" applyBorder="1" applyAlignment="1">
      <alignment horizontal="left" vertical="top" wrapText="1"/>
    </xf>
    <xf numFmtId="0" fontId="59" fillId="34" borderId="14" xfId="0" applyFont="1" applyFill="1" applyBorder="1" applyAlignment="1">
      <alignment horizontal="justify" vertical="top" wrapText="1"/>
    </xf>
    <xf numFmtId="0" fontId="61" fillId="34" borderId="14" xfId="0" applyFont="1" applyFill="1" applyBorder="1" applyAlignment="1">
      <alignment vertical="top" wrapText="1"/>
    </xf>
    <xf numFmtId="2" fontId="4" fillId="34" borderId="14" xfId="0" applyNumberFormat="1" applyFont="1" applyFill="1" applyBorder="1" applyAlignment="1">
      <alignment horizontal="right" vertical="top" wrapText="1"/>
    </xf>
    <xf numFmtId="2" fontId="59" fillId="34" borderId="10" xfId="0" applyNumberFormat="1" applyFont="1" applyFill="1" applyBorder="1" applyAlignment="1">
      <alignment horizontal="right" vertical="top" wrapText="1"/>
    </xf>
    <xf numFmtId="0" fontId="59" fillId="34" borderId="14" xfId="0" applyFont="1" applyFill="1" applyBorder="1" applyAlignment="1">
      <alignment vertical="top" wrapText="1"/>
    </xf>
    <xf numFmtId="49" fontId="4" fillId="34" borderId="10" xfId="0" applyNumberFormat="1" applyFont="1" applyFill="1" applyBorder="1" applyAlignment="1">
      <alignment horizontal="left" vertical="top"/>
    </xf>
    <xf numFmtId="0" fontId="7" fillId="34" borderId="10" xfId="0" applyFont="1" applyFill="1" applyBorder="1" applyAlignment="1">
      <alignment horizontal="left" vertical="top"/>
    </xf>
    <xf numFmtId="1" fontId="4" fillId="34" borderId="17" xfId="0" applyNumberFormat="1" applyFont="1" applyFill="1" applyBorder="1" applyAlignment="1">
      <alignment horizontal="left" vertical="top" wrapText="1"/>
    </xf>
    <xf numFmtId="0" fontId="4" fillId="34" borderId="0" xfId="0" applyFont="1" applyFill="1" applyAlignment="1">
      <alignment horizontal="left" vertical="top" wrapText="1"/>
    </xf>
    <xf numFmtId="0" fontId="4" fillId="34" borderId="0" xfId="0" applyFont="1" applyFill="1" applyAlignment="1">
      <alignment horizontal="center" vertical="top" wrapText="1"/>
    </xf>
    <xf numFmtId="0" fontId="14" fillId="34" borderId="10" xfId="0" applyFont="1" applyFill="1" applyBorder="1" applyAlignment="1">
      <alignment horizontal="center" vertical="top" wrapText="1"/>
    </xf>
    <xf numFmtId="2" fontId="14" fillId="34" borderId="10" xfId="0" applyNumberFormat="1" applyFont="1" applyFill="1" applyBorder="1" applyAlignment="1">
      <alignment vertical="top" wrapText="1"/>
    </xf>
    <xf numFmtId="0" fontId="14" fillId="34" borderId="10" xfId="0" applyFont="1" applyFill="1" applyBorder="1" applyAlignment="1">
      <alignment vertical="top" wrapText="1"/>
    </xf>
    <xf numFmtId="0" fontId="14" fillId="0" borderId="10" xfId="0" applyFont="1" applyFill="1" applyBorder="1" applyAlignment="1">
      <alignment horizontal="left" vertical="top" wrapText="1" shrinkToFit="1"/>
    </xf>
    <xf numFmtId="2" fontId="14" fillId="34" borderId="10" xfId="0" applyNumberFormat="1" applyFont="1" applyFill="1" applyBorder="1" applyAlignment="1">
      <alignment horizontal="right" vertical="top" wrapText="1"/>
    </xf>
    <xf numFmtId="2" fontId="14" fillId="0" borderId="12" xfId="0" applyNumberFormat="1" applyFont="1" applyBorder="1" applyAlignment="1">
      <alignment horizontal="right" vertical="top" wrapText="1" shrinkToFit="1"/>
    </xf>
    <xf numFmtId="0" fontId="8" fillId="0" borderId="0" xfId="0" applyFont="1" applyBorder="1" applyAlignment="1">
      <alignment horizontal="left" vertical="top" wrapText="1"/>
    </xf>
    <xf numFmtId="0" fontId="8" fillId="0" borderId="0" xfId="0" applyFont="1" applyBorder="1" applyAlignment="1">
      <alignment vertical="top" wrapText="1"/>
    </xf>
    <xf numFmtId="0" fontId="8" fillId="0" borderId="0" xfId="0" applyFont="1" applyBorder="1" applyAlignment="1">
      <alignment horizontal="right" vertical="top" wrapText="1"/>
    </xf>
    <xf numFmtId="0" fontId="15" fillId="0" borderId="0" xfId="0" applyFont="1" applyBorder="1" applyAlignment="1">
      <alignment horizontal="left" vertical="top" wrapText="1"/>
    </xf>
    <xf numFmtId="0" fontId="15" fillId="0" borderId="0" xfId="0" applyFont="1" applyBorder="1" applyAlignment="1">
      <alignment vertical="top" wrapText="1"/>
    </xf>
    <xf numFmtId="0" fontId="14" fillId="0" borderId="0" xfId="0" applyFont="1" applyBorder="1" applyAlignment="1">
      <alignment vertical="top" wrapText="1"/>
    </xf>
    <xf numFmtId="0" fontId="15" fillId="0" borderId="10" xfId="0" applyFont="1" applyBorder="1" applyAlignment="1">
      <alignment horizontal="center" vertical="center" wrapText="1" shrinkToFit="1"/>
    </xf>
    <xf numFmtId="0" fontId="15" fillId="0" borderId="10" xfId="0" applyFont="1" applyBorder="1" applyAlignment="1">
      <alignment horizontal="left" vertical="center" wrapText="1" shrinkToFit="1"/>
    </xf>
    <xf numFmtId="0" fontId="14" fillId="0" borderId="0" xfId="0" applyFont="1" applyAlignment="1">
      <alignment horizontal="left" vertical="center" wrapText="1" shrinkToFit="1"/>
    </xf>
    <xf numFmtId="0" fontId="14" fillId="34" borderId="15" xfId="0" applyFont="1" applyFill="1" applyBorder="1" applyAlignment="1">
      <alignment horizontal="left" vertical="top" wrapText="1"/>
    </xf>
    <xf numFmtId="2" fontId="14" fillId="34" borderId="10" xfId="0" applyNumberFormat="1" applyFont="1" applyFill="1" applyBorder="1" applyAlignment="1">
      <alignment horizontal="left" vertical="top" wrapText="1"/>
    </xf>
    <xf numFmtId="0" fontId="14" fillId="44" borderId="0" xfId="0" applyFont="1" applyFill="1" applyAlignment="1">
      <alignment horizontal="left" vertical="center" wrapText="1" shrinkToFit="1"/>
    </xf>
    <xf numFmtId="4" fontId="63" fillId="0" borderId="18" xfId="0" applyNumberFormat="1" applyFont="1" applyBorder="1" applyAlignment="1">
      <alignment horizontal="left" vertical="top"/>
    </xf>
    <xf numFmtId="0" fontId="14" fillId="34" borderId="12" xfId="0" applyFont="1" applyFill="1" applyBorder="1" applyAlignment="1">
      <alignment horizontal="center" vertical="top" wrapText="1" shrinkToFit="1"/>
    </xf>
    <xf numFmtId="0" fontId="64" fillId="0" borderId="0" xfId="0" applyFont="1" applyAlignment="1">
      <alignment horizontal="left" vertical="top"/>
    </xf>
    <xf numFmtId="0" fontId="8" fillId="0" borderId="12" xfId="0" applyFont="1" applyBorder="1" applyAlignment="1">
      <alignment horizontal="left" vertical="top" wrapText="1" shrinkToFit="1"/>
    </xf>
    <xf numFmtId="0" fontId="15" fillId="33" borderId="0" xfId="0" applyFont="1" applyFill="1" applyAlignment="1">
      <alignment horizontal="left" vertical="center" wrapText="1" shrinkToFit="1"/>
    </xf>
    <xf numFmtId="0" fontId="8" fillId="0" borderId="10" xfId="0" applyFont="1" applyBorder="1" applyAlignment="1">
      <alignment horizontal="left" vertical="top" wrapText="1"/>
    </xf>
    <xf numFmtId="0" fontId="8" fillId="0" borderId="10" xfId="0" applyFont="1" applyBorder="1" applyAlignment="1">
      <alignment vertical="top" wrapText="1"/>
    </xf>
    <xf numFmtId="0" fontId="14" fillId="34" borderId="0" xfId="0" applyFont="1" applyFill="1" applyAlignment="1">
      <alignment horizontal="left" vertical="top" wrapText="1"/>
    </xf>
    <xf numFmtId="0" fontId="14" fillId="0" borderId="10" xfId="0" applyFont="1" applyFill="1" applyBorder="1" applyAlignment="1">
      <alignment horizontal="center" vertical="top" wrapText="1"/>
    </xf>
    <xf numFmtId="0" fontId="14" fillId="45" borderId="0" xfId="0" applyFont="1" applyFill="1" applyAlignment="1">
      <alignment horizontal="center" vertical="center" wrapText="1" shrinkToFit="1"/>
    </xf>
    <xf numFmtId="0" fontId="8" fillId="34" borderId="10" xfId="0" applyFont="1" applyFill="1" applyBorder="1" applyAlignment="1">
      <alignment horizontal="center" vertical="top" wrapText="1"/>
    </xf>
    <xf numFmtId="2" fontId="8" fillId="34" borderId="10" xfId="0" applyNumberFormat="1" applyFont="1" applyFill="1" applyBorder="1" applyAlignment="1">
      <alignment horizontal="left" vertical="top" wrapText="1"/>
    </xf>
    <xf numFmtId="0" fontId="14" fillId="34" borderId="0" xfId="0" applyFont="1" applyFill="1" applyAlignment="1">
      <alignment horizontal="left" vertical="center" wrapText="1" shrinkToFit="1"/>
    </xf>
    <xf numFmtId="0" fontId="14" fillId="34" borderId="0" xfId="0" applyFont="1" applyFill="1" applyAlignment="1">
      <alignment horizontal="center" vertical="center" wrapText="1" shrinkToFit="1"/>
    </xf>
    <xf numFmtId="2" fontId="8" fillId="34" borderId="10" xfId="0" applyNumberFormat="1" applyFont="1" applyFill="1" applyBorder="1" applyAlignment="1">
      <alignment horizontal="left" vertical="top" wrapText="1" shrinkToFit="1"/>
    </xf>
    <xf numFmtId="0" fontId="14" fillId="0" borderId="0" xfId="0" applyFont="1" applyAlignment="1">
      <alignment horizontal="left" vertical="top" wrapText="1"/>
    </xf>
    <xf numFmtId="0" fontId="14" fillId="34" borderId="13" xfId="0" applyFont="1" applyFill="1" applyBorder="1" applyAlignment="1">
      <alignment horizontal="left" vertical="top" wrapText="1" shrinkToFit="1"/>
    </xf>
    <xf numFmtId="0" fontId="8" fillId="34" borderId="12" xfId="0" applyFont="1" applyFill="1" applyBorder="1" applyAlignment="1">
      <alignment horizontal="center" vertical="top" wrapText="1" shrinkToFit="1"/>
    </xf>
    <xf numFmtId="0" fontId="14" fillId="0" borderId="13" xfId="0" applyFont="1" applyBorder="1" applyAlignment="1">
      <alignment horizontal="left" vertical="top" wrapText="1" shrinkToFit="1"/>
    </xf>
    <xf numFmtId="0" fontId="14" fillId="34" borderId="10" xfId="0" applyFont="1" applyFill="1" applyBorder="1" applyAlignment="1">
      <alignment horizontal="left" vertical="center"/>
    </xf>
    <xf numFmtId="0" fontId="14" fillId="34" borderId="10" xfId="0" applyFont="1" applyFill="1" applyBorder="1" applyAlignment="1">
      <alignment horizontal="center" vertical="center" wrapText="1" shrinkToFit="1"/>
    </xf>
    <xf numFmtId="0" fontId="14" fillId="20" borderId="0" xfId="0" applyFont="1" applyFill="1" applyAlignment="1">
      <alignment horizontal="left" vertical="center" wrapText="1" shrinkToFit="1"/>
    </xf>
    <xf numFmtId="0" fontId="14" fillId="20" borderId="0" xfId="0" applyFont="1" applyFill="1" applyAlignment="1">
      <alignment horizontal="center" vertical="center" wrapText="1" shrinkToFit="1"/>
    </xf>
    <xf numFmtId="2" fontId="15" fillId="0" borderId="10" xfId="0" applyNumberFormat="1" applyFont="1" applyBorder="1" applyAlignment="1">
      <alignment horizontal="center"/>
    </xf>
    <xf numFmtId="0" fontId="14" fillId="0" borderId="10" xfId="0" applyFont="1" applyBorder="1" applyAlignment="1">
      <alignment horizontal="left"/>
    </xf>
    <xf numFmtId="0" fontId="14" fillId="0" borderId="0" xfId="0" applyFont="1" applyAlignment="1">
      <alignment horizontal="left"/>
    </xf>
    <xf numFmtId="0" fontId="14" fillId="0" borderId="0" xfId="0" applyFont="1" applyAlignment="1">
      <alignment/>
    </xf>
    <xf numFmtId="0" fontId="14" fillId="34" borderId="15" xfId="0" applyFont="1" applyFill="1" applyBorder="1" applyAlignment="1">
      <alignment horizontal="left" vertical="top" wrapText="1" shrinkToFit="1"/>
    </xf>
    <xf numFmtId="0" fontId="14" fillId="34" borderId="15" xfId="0" applyFont="1" applyFill="1" applyBorder="1" applyAlignment="1">
      <alignment horizontal="center" vertical="top" wrapText="1"/>
    </xf>
    <xf numFmtId="0" fontId="8" fillId="0" borderId="0" xfId="0" applyFont="1" applyAlignment="1">
      <alignment horizontal="right" vertical="top" wrapText="1"/>
    </xf>
    <xf numFmtId="0" fontId="15" fillId="0" borderId="19" xfId="0" applyFont="1" applyBorder="1" applyAlignment="1">
      <alignment vertical="top" wrapText="1"/>
    </xf>
    <xf numFmtId="0" fontId="14" fillId="0" borderId="20" xfId="0" applyFont="1" applyBorder="1" applyAlignment="1">
      <alignment horizontal="center" vertical="center" wrapText="1" shrinkToFit="1"/>
    </xf>
    <xf numFmtId="0" fontId="14" fillId="0" borderId="15" xfId="0" applyFont="1" applyBorder="1" applyAlignment="1">
      <alignment horizontal="center" vertical="top" wrapText="1" shrinkToFit="1"/>
    </xf>
    <xf numFmtId="0" fontId="14" fillId="0" borderId="15" xfId="0" applyFont="1" applyBorder="1" applyAlignment="1">
      <alignment horizontal="left" vertical="top" wrapText="1"/>
    </xf>
    <xf numFmtId="2" fontId="14" fillId="0" borderId="15" xfId="0" applyNumberFormat="1" applyFont="1" applyBorder="1" applyAlignment="1">
      <alignment horizontal="center" vertical="top" wrapText="1"/>
    </xf>
    <xf numFmtId="0" fontId="7" fillId="34" borderId="0" xfId="0" applyFont="1" applyFill="1" applyBorder="1" applyAlignment="1">
      <alignment horizontal="left" vertical="top" wrapText="1"/>
    </xf>
    <xf numFmtId="0" fontId="4" fillId="0" borderId="10" xfId="0" applyFont="1" applyBorder="1" applyAlignment="1">
      <alignment horizontal="center" vertical="top" wrapText="1"/>
    </xf>
    <xf numFmtId="49" fontId="4" fillId="32" borderId="10" xfId="0" applyNumberFormat="1" applyFont="1" applyFill="1" applyBorder="1" applyAlignment="1">
      <alignment horizontal="center" vertical="top"/>
    </xf>
    <xf numFmtId="0" fontId="4" fillId="2" borderId="0" xfId="0" applyFont="1" applyFill="1" applyBorder="1" applyAlignment="1">
      <alignment vertical="top" wrapText="1"/>
    </xf>
    <xf numFmtId="49" fontId="4" fillId="0" borderId="10" xfId="0" applyNumberFormat="1" applyFont="1" applyFill="1" applyBorder="1" applyAlignment="1">
      <alignment horizontal="left" vertical="top" wrapText="1"/>
    </xf>
    <xf numFmtId="0" fontId="4" fillId="0" borderId="10" xfId="0" applyFont="1" applyFill="1" applyBorder="1" applyAlignment="1">
      <alignment vertical="top" wrapText="1"/>
    </xf>
    <xf numFmtId="0" fontId="4" fillId="0" borderId="10" xfId="0" applyFont="1" applyFill="1" applyBorder="1" applyAlignment="1">
      <alignment horizontal="right" vertical="top" wrapText="1"/>
    </xf>
    <xf numFmtId="4" fontId="4" fillId="0" borderId="10" xfId="0" applyNumberFormat="1" applyFont="1" applyFill="1" applyBorder="1" applyAlignment="1">
      <alignment vertical="top" wrapText="1"/>
    </xf>
    <xf numFmtId="0" fontId="4" fillId="0" borderId="10" xfId="0" applyFont="1" applyBorder="1" applyAlignment="1">
      <alignment vertical="top" wrapText="1"/>
    </xf>
    <xf numFmtId="0" fontId="4" fillId="0" borderId="0" xfId="0" applyFont="1" applyFill="1" applyBorder="1" applyAlignment="1">
      <alignment vertical="top" wrapText="1"/>
    </xf>
    <xf numFmtId="0" fontId="4" fillId="34" borderId="0" xfId="0" applyFont="1" applyFill="1" applyAlignment="1">
      <alignment horizontal="left" vertical="top" wrapText="1"/>
    </xf>
    <xf numFmtId="0" fontId="4" fillId="34" borderId="0" xfId="0" applyFont="1" applyFill="1" applyAlignment="1">
      <alignment horizontal="left" vertical="top" wrapText="1"/>
    </xf>
    <xf numFmtId="0" fontId="4" fillId="34" borderId="0" xfId="0" applyFont="1" applyFill="1" applyAlignment="1">
      <alignment horizontal="center" vertical="top" wrapText="1"/>
    </xf>
    <xf numFmtId="0" fontId="4" fillId="34" borderId="0" xfId="0" applyFont="1" applyFill="1" applyAlignment="1">
      <alignment horizontal="left" vertical="top" wrapText="1"/>
    </xf>
    <xf numFmtId="49" fontId="8" fillId="0" borderId="15" xfId="0" applyNumberFormat="1" applyFont="1" applyFill="1" applyBorder="1" applyAlignment="1">
      <alignment horizontal="center" vertical="top"/>
    </xf>
    <xf numFmtId="0" fontId="14" fillId="32" borderId="21" xfId="0" applyFont="1" applyFill="1" applyBorder="1" applyAlignment="1">
      <alignment horizontal="center" vertical="top" wrapText="1"/>
    </xf>
    <xf numFmtId="0" fontId="14" fillId="34" borderId="22" xfId="0" applyFont="1" applyFill="1" applyBorder="1" applyAlignment="1">
      <alignment horizontal="center" vertical="top" wrapText="1" shrinkToFit="1"/>
    </xf>
    <xf numFmtId="0" fontId="14" fillId="0" borderId="15" xfId="0" applyFont="1" applyBorder="1" applyAlignment="1">
      <alignment horizontal="left" vertical="top" wrapText="1" shrinkToFit="1"/>
    </xf>
    <xf numFmtId="4" fontId="63" fillId="0" borderId="23" xfId="0" applyNumberFormat="1" applyFont="1" applyBorder="1" applyAlignment="1">
      <alignment horizontal="right" vertical="top"/>
    </xf>
    <xf numFmtId="0" fontId="14" fillId="34" borderId="15" xfId="0" applyFont="1" applyFill="1" applyBorder="1" applyAlignment="1">
      <alignment horizontal="left" vertical="center" wrapText="1" shrinkToFit="1"/>
    </xf>
    <xf numFmtId="0" fontId="4" fillId="34" borderId="0" xfId="0" applyFont="1" applyFill="1" applyAlignment="1">
      <alignment horizontal="left" vertical="top" wrapText="1"/>
    </xf>
    <xf numFmtId="49" fontId="5" fillId="34" borderId="20" xfId="0" applyNumberFormat="1" applyFont="1" applyFill="1" applyBorder="1" applyAlignment="1">
      <alignment horizontal="center" vertical="top" wrapText="1"/>
    </xf>
    <xf numFmtId="49" fontId="5" fillId="34" borderId="19" xfId="0" applyNumberFormat="1" applyFont="1" applyFill="1" applyBorder="1" applyAlignment="1">
      <alignment horizontal="center" vertical="top" wrapText="1"/>
    </xf>
    <xf numFmtId="49" fontId="5" fillId="34" borderId="24" xfId="0" applyNumberFormat="1" applyFont="1" applyFill="1" applyBorder="1" applyAlignment="1">
      <alignment horizontal="center" vertical="top" wrapText="1"/>
    </xf>
    <xf numFmtId="49" fontId="5" fillId="34" borderId="11" xfId="0" applyNumberFormat="1" applyFont="1" applyFill="1" applyBorder="1" applyAlignment="1">
      <alignment horizontal="center" vertical="top" wrapText="1"/>
    </xf>
    <xf numFmtId="4" fontId="5" fillId="34" borderId="15" xfId="0" applyNumberFormat="1" applyFont="1" applyFill="1" applyBorder="1" applyAlignment="1">
      <alignment horizontal="left" vertical="top" wrapText="1"/>
    </xf>
    <xf numFmtId="4" fontId="5" fillId="34" borderId="12" xfId="0" applyNumberFormat="1" applyFont="1" applyFill="1" applyBorder="1" applyAlignment="1">
      <alignment horizontal="left" vertical="top" wrapText="1"/>
    </xf>
    <xf numFmtId="0" fontId="4" fillId="34" borderId="21" xfId="0" applyFont="1" applyFill="1" applyBorder="1" applyAlignment="1">
      <alignment vertical="top" wrapText="1"/>
    </xf>
    <xf numFmtId="0" fontId="4" fillId="34" borderId="12" xfId="0" applyFont="1" applyFill="1" applyBorder="1" applyAlignment="1">
      <alignment vertical="top" wrapText="1"/>
    </xf>
    <xf numFmtId="0" fontId="4" fillId="34" borderId="15" xfId="0" applyFont="1" applyFill="1" applyBorder="1" applyAlignment="1">
      <alignment vertical="top" wrapText="1"/>
    </xf>
    <xf numFmtId="0" fontId="5" fillId="34" borderId="0" xfId="0" applyFont="1" applyFill="1" applyBorder="1" applyAlignment="1">
      <alignment vertical="top" wrapText="1"/>
    </xf>
    <xf numFmtId="0" fontId="4" fillId="34" borderId="0" xfId="0" applyFont="1" applyFill="1" applyAlignment="1">
      <alignment horizontal="left" vertical="top" wrapText="1"/>
    </xf>
    <xf numFmtId="0" fontId="4" fillId="34" borderId="0" xfId="0" applyFont="1" applyFill="1" applyAlignment="1">
      <alignment horizontal="center" vertical="top" wrapText="1"/>
    </xf>
    <xf numFmtId="4" fontId="4" fillId="34" borderId="15" xfId="0" applyNumberFormat="1" applyFont="1" applyFill="1" applyBorder="1" applyAlignment="1">
      <alignment horizontal="right" vertical="top" wrapText="1"/>
    </xf>
    <xf numFmtId="4" fontId="4" fillId="34" borderId="12" xfId="0" applyNumberFormat="1" applyFont="1" applyFill="1" applyBorder="1" applyAlignment="1">
      <alignment horizontal="right" vertical="top" wrapText="1"/>
    </xf>
    <xf numFmtId="0" fontId="6" fillId="34" borderId="19" xfId="0" applyFont="1" applyFill="1" applyBorder="1" applyAlignment="1">
      <alignment horizontal="center" vertical="top" wrapText="1"/>
    </xf>
    <xf numFmtId="0" fontId="6" fillId="34" borderId="19" xfId="0" applyFont="1" applyFill="1" applyBorder="1" applyAlignment="1">
      <alignment horizontal="center" vertical="top" wrapText="1"/>
    </xf>
    <xf numFmtId="0" fontId="5" fillId="34" borderId="20" xfId="0" applyFont="1" applyFill="1" applyBorder="1" applyAlignment="1">
      <alignment horizontal="center" vertical="top" wrapText="1"/>
    </xf>
    <xf numFmtId="0" fontId="5" fillId="34" borderId="19" xfId="0" applyFont="1" applyFill="1" applyBorder="1" applyAlignment="1">
      <alignment horizontal="center" vertical="top" wrapText="1"/>
    </xf>
    <xf numFmtId="0" fontId="5" fillId="34" borderId="13" xfId="0" applyFont="1" applyFill="1" applyBorder="1" applyAlignment="1">
      <alignment horizontal="center" vertical="top" wrapText="1"/>
    </xf>
    <xf numFmtId="0" fontId="8" fillId="0" borderId="0" xfId="0" applyFont="1" applyAlignment="1">
      <alignment horizontal="left" vertical="top" wrapText="1"/>
    </xf>
    <xf numFmtId="0" fontId="4" fillId="0" borderId="0" xfId="0" applyFont="1" applyAlignment="1">
      <alignment horizontal="center" vertical="top" wrapText="1"/>
    </xf>
    <xf numFmtId="0" fontId="15" fillId="0" borderId="0" xfId="0" applyFont="1" applyBorder="1" applyAlignment="1">
      <alignment horizontal="center" vertical="top" wrapText="1"/>
    </xf>
    <xf numFmtId="0" fontId="15" fillId="0" borderId="10" xfId="0" applyFont="1" applyBorder="1" applyAlignment="1">
      <alignment horizontal="center"/>
    </xf>
    <xf numFmtId="0" fontId="8" fillId="0" borderId="0" xfId="0" applyFont="1" applyBorder="1" applyAlignment="1">
      <alignment horizontal="center" vertical="top" wrapText="1"/>
    </xf>
    <xf numFmtId="0" fontId="14" fillId="34" borderId="15" xfId="0" applyFont="1" applyFill="1" applyBorder="1" applyAlignment="1">
      <alignment horizontal="left" vertical="top" wrapText="1"/>
    </xf>
    <xf numFmtId="0" fontId="14" fillId="34" borderId="12" xfId="0" applyFont="1" applyFill="1" applyBorder="1" applyAlignment="1">
      <alignment horizontal="left" vertical="top" wrapText="1"/>
    </xf>
    <xf numFmtId="0" fontId="14" fillId="32" borderId="21" xfId="0" applyFont="1" applyFill="1" applyBorder="1" applyAlignment="1">
      <alignment horizontal="left" vertical="top" wrapText="1"/>
    </xf>
    <xf numFmtId="0" fontId="8" fillId="0" borderId="0" xfId="0" applyFont="1" applyBorder="1" applyAlignment="1">
      <alignment horizontal="left" vertical="top" wrapText="1"/>
    </xf>
    <xf numFmtId="0" fontId="15" fillId="0" borderId="10" xfId="0" applyFont="1" applyBorder="1" applyAlignment="1">
      <alignment horizontal="left"/>
    </xf>
    <xf numFmtId="0" fontId="8" fillId="0" borderId="0" xfId="0" applyFont="1" applyAlignment="1">
      <alignment horizontal="center" vertical="top" wrapText="1"/>
    </xf>
    <xf numFmtId="0" fontId="15" fillId="0" borderId="19" xfId="0" applyFont="1" applyBorder="1" applyAlignment="1">
      <alignment horizontal="center"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R217"/>
  <sheetViews>
    <sheetView view="pageBreakPreview" zoomScale="75" zoomScaleNormal="75" zoomScaleSheetLayoutView="75" zoomScalePageLayoutView="0" workbookViewId="0" topLeftCell="A1">
      <selection activeCell="K3" sqref="K3:N3"/>
    </sheetView>
  </sheetViews>
  <sheetFormatPr defaultColWidth="9.8515625" defaultRowHeight="27.75" customHeight="1"/>
  <cols>
    <col min="1" max="1" width="6.00390625" style="271" customWidth="1"/>
    <col min="2" max="2" width="13.28125" style="60" customWidth="1"/>
    <col min="3" max="3" width="17.7109375" style="71" customWidth="1"/>
    <col min="4" max="4" width="15.8515625" style="71" customWidth="1"/>
    <col min="5" max="5" width="15.421875" style="71" customWidth="1"/>
    <col min="6" max="6" width="8.57421875" style="118" customWidth="1"/>
    <col min="7" max="7" width="13.28125" style="71" customWidth="1"/>
    <col min="8" max="8" width="14.57421875" style="71" customWidth="1"/>
    <col min="9" max="10" width="13.28125" style="71" customWidth="1"/>
    <col min="11" max="11" width="19.57421875" style="71" customWidth="1"/>
    <col min="12" max="12" width="18.28125" style="71" customWidth="1"/>
    <col min="13" max="13" width="14.57421875" style="71" customWidth="1"/>
    <col min="14" max="14" width="16.421875" style="71" customWidth="1"/>
    <col min="15" max="15" width="15.8515625" style="71" customWidth="1"/>
    <col min="16" max="16" width="11.57421875" style="71" customWidth="1"/>
    <col min="17" max="16384" width="9.8515625" style="71" customWidth="1"/>
  </cols>
  <sheetData>
    <row r="1" spans="1:14" ht="22.5" customHeight="1">
      <c r="A1" s="270"/>
      <c r="B1" s="71"/>
      <c r="K1" s="290" t="s">
        <v>1203</v>
      </c>
      <c r="L1" s="290"/>
      <c r="M1" s="290"/>
      <c r="N1" s="290"/>
    </row>
    <row r="2" spans="1:14" ht="27.75" customHeight="1">
      <c r="A2" s="270"/>
      <c r="B2" s="71"/>
      <c r="K2" s="290" t="s">
        <v>2113</v>
      </c>
      <c r="L2" s="290"/>
      <c r="M2" s="290"/>
      <c r="N2" s="290"/>
    </row>
    <row r="3" spans="1:14" ht="27.75" customHeight="1">
      <c r="A3" s="270"/>
      <c r="B3" s="71"/>
      <c r="K3" s="290" t="s">
        <v>2117</v>
      </c>
      <c r="L3" s="290"/>
      <c r="M3" s="290"/>
      <c r="N3" s="290"/>
    </row>
    <row r="4" spans="1:14" ht="15.75" customHeight="1">
      <c r="A4" s="270"/>
      <c r="B4" s="71"/>
      <c r="L4" s="291"/>
      <c r="M4" s="291"/>
      <c r="N4" s="291"/>
    </row>
    <row r="5" spans="1:14" ht="17.25" customHeight="1">
      <c r="A5" s="289" t="s">
        <v>1923</v>
      </c>
      <c r="B5" s="289"/>
      <c r="C5" s="289"/>
      <c r="D5" s="289"/>
      <c r="E5" s="289"/>
      <c r="F5" s="289"/>
      <c r="G5" s="289"/>
      <c r="H5" s="289"/>
      <c r="I5" s="289"/>
      <c r="J5" s="289"/>
      <c r="K5" s="289"/>
      <c r="L5" s="289"/>
      <c r="M5" s="289"/>
      <c r="N5" s="289"/>
    </row>
    <row r="6" spans="1:15" s="54" customFormat="1" ht="180.75" customHeight="1">
      <c r="A6" s="119" t="s">
        <v>215</v>
      </c>
      <c r="B6" s="119" t="s">
        <v>654</v>
      </c>
      <c r="C6" s="119" t="s">
        <v>26</v>
      </c>
      <c r="D6" s="119" t="s">
        <v>27</v>
      </c>
      <c r="E6" s="49" t="s">
        <v>28</v>
      </c>
      <c r="F6" s="56" t="s">
        <v>577</v>
      </c>
      <c r="G6" s="119" t="s">
        <v>29</v>
      </c>
      <c r="H6" s="119" t="s">
        <v>30</v>
      </c>
      <c r="I6" s="119" t="s">
        <v>655</v>
      </c>
      <c r="J6" s="119" t="s">
        <v>1360</v>
      </c>
      <c r="K6" s="119" t="s">
        <v>31</v>
      </c>
      <c r="L6" s="119" t="s">
        <v>32</v>
      </c>
      <c r="M6" s="119" t="s">
        <v>33</v>
      </c>
      <c r="N6" s="119" t="s">
        <v>34</v>
      </c>
      <c r="O6" s="119" t="s">
        <v>588</v>
      </c>
    </row>
    <row r="7" spans="1:16" s="140" customFormat="1" ht="81" customHeight="1">
      <c r="A7" s="51" t="s">
        <v>216</v>
      </c>
      <c r="B7" s="55" t="s">
        <v>656</v>
      </c>
      <c r="C7" s="49" t="s">
        <v>657</v>
      </c>
      <c r="D7" s="49" t="s">
        <v>1950</v>
      </c>
      <c r="E7" s="49" t="s">
        <v>658</v>
      </c>
      <c r="F7" s="58">
        <v>29.3</v>
      </c>
      <c r="G7" s="49">
        <v>117765.79</v>
      </c>
      <c r="H7" s="49">
        <v>33127.59</v>
      </c>
      <c r="I7" s="57">
        <f aca="true" t="shared" si="0" ref="I7:I57">G7-H7</f>
        <v>84638.2</v>
      </c>
      <c r="J7" s="57">
        <v>326132.67</v>
      </c>
      <c r="K7" s="49" t="s">
        <v>633</v>
      </c>
      <c r="L7" s="71" t="s">
        <v>419</v>
      </c>
      <c r="M7" s="49" t="s">
        <v>810</v>
      </c>
      <c r="N7" s="49" t="s">
        <v>865</v>
      </c>
      <c r="O7" s="49"/>
      <c r="P7" s="140" t="s">
        <v>1235</v>
      </c>
    </row>
    <row r="8" spans="1:16" s="141" customFormat="1" ht="84" customHeight="1">
      <c r="A8" s="51" t="s">
        <v>217</v>
      </c>
      <c r="B8" s="39">
        <v>1085100024</v>
      </c>
      <c r="C8" s="49" t="s">
        <v>660</v>
      </c>
      <c r="D8" s="49" t="s">
        <v>659</v>
      </c>
      <c r="E8" s="49" t="s">
        <v>1706</v>
      </c>
      <c r="F8" s="58"/>
      <c r="G8" s="120">
        <v>60570830.44</v>
      </c>
      <c r="H8" s="120">
        <v>367431.26</v>
      </c>
      <c r="I8" s="120">
        <v>60203399.18</v>
      </c>
      <c r="J8" s="120">
        <v>4519466.41</v>
      </c>
      <c r="K8" s="49" t="s">
        <v>1781</v>
      </c>
      <c r="L8" s="49" t="s">
        <v>578</v>
      </c>
      <c r="M8" s="49" t="s">
        <v>810</v>
      </c>
      <c r="N8" s="49"/>
      <c r="O8" s="49"/>
      <c r="P8" s="141" t="s">
        <v>1216</v>
      </c>
    </row>
    <row r="9" spans="1:16" s="144" customFormat="1" ht="93" customHeight="1">
      <c r="A9" s="51" t="s">
        <v>218</v>
      </c>
      <c r="B9" s="55" t="s">
        <v>661</v>
      </c>
      <c r="C9" s="49" t="s">
        <v>374</v>
      </c>
      <c r="D9" s="49" t="s">
        <v>1951</v>
      </c>
      <c r="E9" s="49" t="s">
        <v>378</v>
      </c>
      <c r="F9" s="58">
        <v>356.7</v>
      </c>
      <c r="G9" s="49">
        <v>496527.88</v>
      </c>
      <c r="H9" s="49">
        <v>235800.77</v>
      </c>
      <c r="I9" s="49">
        <v>260727.11</v>
      </c>
      <c r="J9" s="49">
        <v>798820.25</v>
      </c>
      <c r="K9" s="187" t="s">
        <v>603</v>
      </c>
      <c r="L9" s="49" t="s">
        <v>377</v>
      </c>
      <c r="M9" s="49" t="s">
        <v>810</v>
      </c>
      <c r="N9" s="49" t="s">
        <v>1276</v>
      </c>
      <c r="O9" s="49"/>
      <c r="P9" s="144" t="s">
        <v>1233</v>
      </c>
    </row>
    <row r="10" spans="1:16" s="141" customFormat="1" ht="39.75" customHeight="1">
      <c r="A10" s="51" t="s">
        <v>219</v>
      </c>
      <c r="B10" s="39">
        <v>1085100031</v>
      </c>
      <c r="C10" s="49" t="s">
        <v>660</v>
      </c>
      <c r="D10" s="49" t="s">
        <v>669</v>
      </c>
      <c r="E10" s="49" t="s">
        <v>1051</v>
      </c>
      <c r="F10" s="58"/>
      <c r="G10" s="49">
        <v>17191091.25</v>
      </c>
      <c r="H10" s="49">
        <v>17191091.25</v>
      </c>
      <c r="I10" s="57">
        <v>0</v>
      </c>
      <c r="J10" s="57"/>
      <c r="K10" s="49" t="s">
        <v>1177</v>
      </c>
      <c r="L10" s="49"/>
      <c r="M10" s="49" t="s">
        <v>810</v>
      </c>
      <c r="N10" s="49"/>
      <c r="O10" s="49"/>
      <c r="P10" s="141" t="s">
        <v>1216</v>
      </c>
    </row>
    <row r="11" spans="1:16" s="141" customFormat="1" ht="40.5" customHeight="1">
      <c r="A11" s="51" t="s">
        <v>220</v>
      </c>
      <c r="B11" s="39">
        <v>1085100032</v>
      </c>
      <c r="C11" s="49" t="s">
        <v>660</v>
      </c>
      <c r="D11" s="49" t="s">
        <v>668</v>
      </c>
      <c r="E11" s="49" t="s">
        <v>1052</v>
      </c>
      <c r="F11" s="58"/>
      <c r="G11" s="188">
        <v>656426.6</v>
      </c>
      <c r="H11" s="188">
        <v>471013.09</v>
      </c>
      <c r="I11" s="188">
        <v>185413.51</v>
      </c>
      <c r="J11" s="188"/>
      <c r="K11" s="49" t="s">
        <v>1177</v>
      </c>
      <c r="L11" s="49"/>
      <c r="M11" s="49" t="s">
        <v>810</v>
      </c>
      <c r="N11" s="49"/>
      <c r="O11" s="49"/>
      <c r="P11" s="141" t="s">
        <v>1216</v>
      </c>
    </row>
    <row r="12" spans="1:16" s="141" customFormat="1" ht="68.25" customHeight="1">
      <c r="A12" s="51" t="s">
        <v>221</v>
      </c>
      <c r="B12" s="39">
        <v>1085100033</v>
      </c>
      <c r="C12" s="49" t="s">
        <v>660</v>
      </c>
      <c r="D12" s="49" t="s">
        <v>667</v>
      </c>
      <c r="E12" s="49" t="s">
        <v>1053</v>
      </c>
      <c r="F12" s="58"/>
      <c r="G12" s="188">
        <v>294576.2</v>
      </c>
      <c r="H12" s="188">
        <v>210852.83</v>
      </c>
      <c r="I12" s="188">
        <v>83723.37</v>
      </c>
      <c r="J12" s="188"/>
      <c r="K12" s="49" t="s">
        <v>1177</v>
      </c>
      <c r="L12" s="49"/>
      <c r="M12" s="49" t="s">
        <v>810</v>
      </c>
      <c r="N12" s="49"/>
      <c r="O12" s="49"/>
      <c r="P12" s="141" t="s">
        <v>1216</v>
      </c>
    </row>
    <row r="13" spans="1:16" s="141" customFormat="1" ht="51.75" customHeight="1">
      <c r="A13" s="51" t="s">
        <v>222</v>
      </c>
      <c r="B13" s="39">
        <v>1085100034</v>
      </c>
      <c r="C13" s="49" t="s">
        <v>660</v>
      </c>
      <c r="D13" s="49" t="s">
        <v>666</v>
      </c>
      <c r="E13" s="49" t="s">
        <v>1054</v>
      </c>
      <c r="F13" s="58"/>
      <c r="G13" s="188">
        <v>1888010.2</v>
      </c>
      <c r="H13" s="188">
        <v>1628450.46</v>
      </c>
      <c r="I13" s="188">
        <v>259559.74</v>
      </c>
      <c r="J13" s="188"/>
      <c r="K13" s="49" t="s">
        <v>1177</v>
      </c>
      <c r="L13" s="49"/>
      <c r="M13" s="49" t="s">
        <v>810</v>
      </c>
      <c r="N13" s="49"/>
      <c r="O13" s="49"/>
      <c r="P13" s="141" t="s">
        <v>1216</v>
      </c>
    </row>
    <row r="14" spans="1:16" s="141" customFormat="1" ht="52.5" customHeight="1">
      <c r="A14" s="51" t="s">
        <v>223</v>
      </c>
      <c r="B14" s="39">
        <v>1085100035</v>
      </c>
      <c r="C14" s="49" t="s">
        <v>660</v>
      </c>
      <c r="D14" s="49" t="s">
        <v>665</v>
      </c>
      <c r="E14" s="49" t="s">
        <v>1055</v>
      </c>
      <c r="F14" s="58"/>
      <c r="G14" s="188">
        <v>50091720.05</v>
      </c>
      <c r="H14" s="188">
        <v>32279213.74</v>
      </c>
      <c r="I14" s="188">
        <v>17812506.31</v>
      </c>
      <c r="J14" s="188"/>
      <c r="K14" s="49" t="s">
        <v>1177</v>
      </c>
      <c r="L14" s="49"/>
      <c r="M14" s="49" t="s">
        <v>810</v>
      </c>
      <c r="N14" s="49"/>
      <c r="O14" s="49"/>
      <c r="P14" s="141" t="s">
        <v>1216</v>
      </c>
    </row>
    <row r="15" spans="1:16" s="141" customFormat="1" ht="54.75" customHeight="1">
      <c r="A15" s="51" t="s">
        <v>224</v>
      </c>
      <c r="B15" s="39">
        <v>1085100036</v>
      </c>
      <c r="C15" s="49" t="s">
        <v>660</v>
      </c>
      <c r="D15" s="49" t="s">
        <v>664</v>
      </c>
      <c r="E15" s="49" t="s">
        <v>1056</v>
      </c>
      <c r="F15" s="58"/>
      <c r="G15" s="188">
        <v>16699825.45</v>
      </c>
      <c r="H15" s="188">
        <v>13955875.14</v>
      </c>
      <c r="I15" s="188">
        <v>2743950.31</v>
      </c>
      <c r="J15" s="188"/>
      <c r="K15" s="49" t="s">
        <v>1777</v>
      </c>
      <c r="L15" s="49"/>
      <c r="M15" s="49" t="s">
        <v>810</v>
      </c>
      <c r="N15" s="49"/>
      <c r="O15" s="49"/>
      <c r="P15" s="141" t="s">
        <v>1216</v>
      </c>
    </row>
    <row r="16" spans="1:16" s="141" customFormat="1" ht="51.75" customHeight="1">
      <c r="A16" s="51" t="s">
        <v>225</v>
      </c>
      <c r="B16" s="39">
        <v>1085100037</v>
      </c>
      <c r="C16" s="49" t="s">
        <v>660</v>
      </c>
      <c r="D16" s="49" t="s">
        <v>663</v>
      </c>
      <c r="E16" s="49" t="s">
        <v>1057</v>
      </c>
      <c r="F16" s="58"/>
      <c r="G16" s="188">
        <v>1348127.35</v>
      </c>
      <c r="H16" s="188">
        <v>1162364.61</v>
      </c>
      <c r="I16" s="188">
        <v>185762.74</v>
      </c>
      <c r="J16" s="188"/>
      <c r="K16" s="49" t="s">
        <v>1177</v>
      </c>
      <c r="L16" s="49"/>
      <c r="M16" s="49" t="s">
        <v>810</v>
      </c>
      <c r="N16" s="49"/>
      <c r="O16" s="49"/>
      <c r="P16" s="141" t="s">
        <v>1216</v>
      </c>
    </row>
    <row r="17" spans="1:16" s="141" customFormat="1" ht="41.25" customHeight="1">
      <c r="A17" s="51" t="s">
        <v>226</v>
      </c>
      <c r="B17" s="39">
        <v>1085100038</v>
      </c>
      <c r="C17" s="49" t="s">
        <v>660</v>
      </c>
      <c r="D17" s="49" t="s">
        <v>662</v>
      </c>
      <c r="E17" s="49" t="s">
        <v>1058</v>
      </c>
      <c r="F17" s="58"/>
      <c r="G17" s="188">
        <v>90896.15</v>
      </c>
      <c r="H17" s="188">
        <v>78062.69</v>
      </c>
      <c r="I17" s="188">
        <v>12833.46</v>
      </c>
      <c r="J17" s="188"/>
      <c r="K17" s="49" t="s">
        <v>1177</v>
      </c>
      <c r="L17" s="49"/>
      <c r="M17" s="49" t="s">
        <v>810</v>
      </c>
      <c r="N17" s="49"/>
      <c r="O17" s="49"/>
      <c r="P17" s="141" t="s">
        <v>1216</v>
      </c>
    </row>
    <row r="18" spans="1:16" s="141" customFormat="1" ht="69" customHeight="1">
      <c r="A18" s="51" t="s">
        <v>227</v>
      </c>
      <c r="B18" s="39">
        <v>1085100039</v>
      </c>
      <c r="C18" s="49" t="s">
        <v>660</v>
      </c>
      <c r="D18" s="49" t="s">
        <v>480</v>
      </c>
      <c r="E18" s="49" t="s">
        <v>1059</v>
      </c>
      <c r="F18" s="58"/>
      <c r="G18" s="188">
        <v>792915.1</v>
      </c>
      <c r="H18" s="188">
        <v>450155.33</v>
      </c>
      <c r="I18" s="188">
        <v>342759.77</v>
      </c>
      <c r="J18" s="188"/>
      <c r="K18" s="49" t="s">
        <v>1177</v>
      </c>
      <c r="L18" s="49"/>
      <c r="M18" s="49" t="s">
        <v>810</v>
      </c>
      <c r="N18" s="49"/>
      <c r="O18" s="49"/>
      <c r="P18" s="141" t="s">
        <v>1216</v>
      </c>
    </row>
    <row r="19" spans="1:16" s="166" customFormat="1" ht="69" customHeight="1">
      <c r="A19" s="51" t="s">
        <v>228</v>
      </c>
      <c r="B19" s="55" t="s">
        <v>671</v>
      </c>
      <c r="C19" s="49" t="s">
        <v>670</v>
      </c>
      <c r="D19" s="49" t="s">
        <v>1013</v>
      </c>
      <c r="E19" s="49" t="s">
        <v>1023</v>
      </c>
      <c r="F19" s="58">
        <v>210.8</v>
      </c>
      <c r="G19" s="188">
        <v>461501.56</v>
      </c>
      <c r="H19" s="188">
        <v>61357.55</v>
      </c>
      <c r="I19" s="188">
        <f>G19-H19</f>
        <v>400144.01</v>
      </c>
      <c r="J19" s="188">
        <v>894362.45</v>
      </c>
      <c r="K19" s="49" t="s">
        <v>632</v>
      </c>
      <c r="L19" s="49" t="s">
        <v>414</v>
      </c>
      <c r="M19" s="49" t="s">
        <v>810</v>
      </c>
      <c r="N19" s="49"/>
      <c r="O19" s="49"/>
      <c r="P19" s="166" t="s">
        <v>1233</v>
      </c>
    </row>
    <row r="20" spans="1:16" s="144" customFormat="1" ht="67.5" customHeight="1">
      <c r="A20" s="51" t="s">
        <v>229</v>
      </c>
      <c r="B20" s="55" t="s">
        <v>673</v>
      </c>
      <c r="C20" s="49" t="s">
        <v>672</v>
      </c>
      <c r="D20" s="49" t="s">
        <v>1012</v>
      </c>
      <c r="E20" s="49" t="s">
        <v>1372</v>
      </c>
      <c r="F20" s="58">
        <v>500</v>
      </c>
      <c r="G20" s="57">
        <v>527112.31</v>
      </c>
      <c r="H20" s="188">
        <v>186050.26</v>
      </c>
      <c r="I20" s="49">
        <f>G20-H20</f>
        <v>341062.05000000005</v>
      </c>
      <c r="J20" s="188">
        <v>1726260</v>
      </c>
      <c r="K20" s="49" t="s">
        <v>631</v>
      </c>
      <c r="L20" s="49" t="s">
        <v>52</v>
      </c>
      <c r="M20" s="49" t="s">
        <v>810</v>
      </c>
      <c r="N20" s="49"/>
      <c r="O20" s="49"/>
      <c r="P20" s="144" t="s">
        <v>1233</v>
      </c>
    </row>
    <row r="21" spans="1:16" s="167" customFormat="1" ht="75" customHeight="1">
      <c r="A21" s="51" t="s">
        <v>230</v>
      </c>
      <c r="B21" s="55" t="s">
        <v>685</v>
      </c>
      <c r="C21" s="49" t="s">
        <v>684</v>
      </c>
      <c r="D21" s="49" t="s">
        <v>1952</v>
      </c>
      <c r="E21" s="49" t="s">
        <v>683</v>
      </c>
      <c r="F21" s="58">
        <v>375.2</v>
      </c>
      <c r="G21" s="57">
        <v>408070.5</v>
      </c>
      <c r="H21" s="57">
        <v>82419.43</v>
      </c>
      <c r="I21" s="57">
        <f t="shared" si="0"/>
        <v>325651.07</v>
      </c>
      <c r="J21" s="57">
        <v>1366846.1</v>
      </c>
      <c r="K21" s="49" t="s">
        <v>1428</v>
      </c>
      <c r="L21" s="49" t="s">
        <v>1427</v>
      </c>
      <c r="M21" s="49" t="s">
        <v>810</v>
      </c>
      <c r="N21" s="49"/>
      <c r="O21" s="49"/>
      <c r="P21" s="167" t="s">
        <v>1233</v>
      </c>
    </row>
    <row r="22" spans="1:16" s="144" customFormat="1" ht="115.5" customHeight="1">
      <c r="A22" s="51" t="s">
        <v>231</v>
      </c>
      <c r="B22" s="55" t="s">
        <v>682</v>
      </c>
      <c r="C22" s="49" t="s">
        <v>1378</v>
      </c>
      <c r="D22" s="49" t="s">
        <v>394</v>
      </c>
      <c r="E22" s="49" t="s">
        <v>395</v>
      </c>
      <c r="F22" s="58">
        <v>85.9</v>
      </c>
      <c r="G22" s="57">
        <v>883895.05</v>
      </c>
      <c r="H22" s="57">
        <v>0</v>
      </c>
      <c r="I22" s="57">
        <f t="shared" si="0"/>
        <v>883895.05</v>
      </c>
      <c r="J22" s="57">
        <v>73070.32</v>
      </c>
      <c r="K22" s="49" t="s">
        <v>630</v>
      </c>
      <c r="L22" s="49" t="s">
        <v>1217</v>
      </c>
      <c r="M22" s="49" t="s">
        <v>810</v>
      </c>
      <c r="N22" s="49"/>
      <c r="O22" s="49"/>
      <c r="P22" s="144" t="s">
        <v>1233</v>
      </c>
    </row>
    <row r="23" spans="1:16" s="144" customFormat="1" ht="108.75" customHeight="1">
      <c r="A23" s="51" t="s">
        <v>232</v>
      </c>
      <c r="B23" s="55" t="s">
        <v>681</v>
      </c>
      <c r="C23" s="49" t="s">
        <v>680</v>
      </c>
      <c r="D23" s="49" t="s">
        <v>1953</v>
      </c>
      <c r="E23" s="49" t="s">
        <v>1475</v>
      </c>
      <c r="F23" s="58"/>
      <c r="G23" s="57">
        <v>0</v>
      </c>
      <c r="H23" s="57">
        <v>0</v>
      </c>
      <c r="I23" s="57">
        <f t="shared" si="0"/>
        <v>0</v>
      </c>
      <c r="J23" s="57">
        <v>1602793.04</v>
      </c>
      <c r="K23" s="49" t="s">
        <v>629</v>
      </c>
      <c r="L23" s="49" t="s">
        <v>423</v>
      </c>
      <c r="M23" s="49" t="s">
        <v>810</v>
      </c>
      <c r="N23" s="49"/>
      <c r="O23" s="49" t="s">
        <v>1877</v>
      </c>
      <c r="P23" s="144" t="s">
        <v>1233</v>
      </c>
    </row>
    <row r="24" spans="1:16" s="140" customFormat="1" ht="80.25" customHeight="1">
      <c r="A24" s="51" t="s">
        <v>233</v>
      </c>
      <c r="B24" s="55" t="s">
        <v>679</v>
      </c>
      <c r="C24" s="49" t="s">
        <v>657</v>
      </c>
      <c r="D24" s="49" t="s">
        <v>1954</v>
      </c>
      <c r="E24" s="49" t="s">
        <v>678</v>
      </c>
      <c r="F24" s="58">
        <v>33.2</v>
      </c>
      <c r="G24" s="57">
        <v>0</v>
      </c>
      <c r="H24" s="57">
        <v>0</v>
      </c>
      <c r="I24" s="57">
        <f t="shared" si="0"/>
        <v>0</v>
      </c>
      <c r="J24" s="57">
        <v>399621.89</v>
      </c>
      <c r="K24" s="49" t="s">
        <v>628</v>
      </c>
      <c r="L24" s="49" t="s">
        <v>422</v>
      </c>
      <c r="M24" s="49" t="s">
        <v>810</v>
      </c>
      <c r="N24" s="49" t="s">
        <v>864</v>
      </c>
      <c r="O24" s="49"/>
      <c r="P24" s="140" t="s">
        <v>1235</v>
      </c>
    </row>
    <row r="25" spans="1:16" s="145" customFormat="1" ht="92.25" customHeight="1">
      <c r="A25" s="51" t="s">
        <v>234</v>
      </c>
      <c r="B25" s="39">
        <v>1085100105</v>
      </c>
      <c r="C25" s="49" t="s">
        <v>777</v>
      </c>
      <c r="D25" s="49" t="s">
        <v>1955</v>
      </c>
      <c r="E25" s="49" t="s">
        <v>35</v>
      </c>
      <c r="F25" s="58">
        <v>20.6</v>
      </c>
      <c r="G25" s="49">
        <v>32803.35</v>
      </c>
      <c r="H25" s="49">
        <v>32803.35</v>
      </c>
      <c r="I25" s="57">
        <f t="shared" si="0"/>
        <v>0</v>
      </c>
      <c r="J25" s="57">
        <v>29254.2</v>
      </c>
      <c r="K25" s="49" t="s">
        <v>627</v>
      </c>
      <c r="L25" s="49" t="s">
        <v>402</v>
      </c>
      <c r="M25" s="49" t="s">
        <v>810</v>
      </c>
      <c r="N25" s="49"/>
      <c r="O25" s="49"/>
      <c r="P25" s="145" t="s">
        <v>1233</v>
      </c>
    </row>
    <row r="26" spans="1:16" s="141" customFormat="1" ht="39.75" customHeight="1">
      <c r="A26" s="51" t="s">
        <v>235</v>
      </c>
      <c r="B26" s="39">
        <v>1085100159</v>
      </c>
      <c r="C26" s="49" t="s">
        <v>660</v>
      </c>
      <c r="D26" s="49" t="s">
        <v>54</v>
      </c>
      <c r="E26" s="49" t="s">
        <v>1060</v>
      </c>
      <c r="F26" s="58"/>
      <c r="G26" s="188">
        <v>0</v>
      </c>
      <c r="H26" s="188">
        <v>0</v>
      </c>
      <c r="I26" s="57">
        <f t="shared" si="0"/>
        <v>0</v>
      </c>
      <c r="J26" s="57"/>
      <c r="K26" s="49" t="s">
        <v>1177</v>
      </c>
      <c r="L26" s="49"/>
      <c r="M26" s="49" t="s">
        <v>810</v>
      </c>
      <c r="N26" s="49"/>
      <c r="O26" s="49"/>
      <c r="P26" s="141" t="s">
        <v>1216</v>
      </c>
    </row>
    <row r="27" spans="1:16" s="141" customFormat="1" ht="39.75" customHeight="1">
      <c r="A27" s="51" t="s">
        <v>236</v>
      </c>
      <c r="B27" s="39">
        <v>1085100160</v>
      </c>
      <c r="C27" s="49" t="s">
        <v>660</v>
      </c>
      <c r="D27" s="49" t="s">
        <v>55</v>
      </c>
      <c r="E27" s="49" t="s">
        <v>1778</v>
      </c>
      <c r="F27" s="58"/>
      <c r="G27" s="188">
        <v>0</v>
      </c>
      <c r="H27" s="188">
        <v>0</v>
      </c>
      <c r="I27" s="57">
        <f t="shared" si="0"/>
        <v>0</v>
      </c>
      <c r="J27" s="57"/>
      <c r="K27" s="49" t="s">
        <v>1177</v>
      </c>
      <c r="L27" s="49"/>
      <c r="M27" s="49" t="s">
        <v>810</v>
      </c>
      <c r="N27" s="49"/>
      <c r="O27" s="49"/>
      <c r="P27" s="141" t="s">
        <v>1216</v>
      </c>
    </row>
    <row r="28" spans="1:16" s="141" customFormat="1" ht="40.5" customHeight="1">
      <c r="A28" s="51" t="s">
        <v>237</v>
      </c>
      <c r="B28" s="39">
        <v>1085100161</v>
      </c>
      <c r="C28" s="49" t="s">
        <v>660</v>
      </c>
      <c r="D28" s="49" t="s">
        <v>56</v>
      </c>
      <c r="E28" s="49" t="s">
        <v>1061</v>
      </c>
      <c r="F28" s="58"/>
      <c r="G28" s="188">
        <v>0</v>
      </c>
      <c r="H28" s="188">
        <v>0</v>
      </c>
      <c r="I28" s="57">
        <f t="shared" si="0"/>
        <v>0</v>
      </c>
      <c r="J28" s="57"/>
      <c r="K28" s="49" t="s">
        <v>1177</v>
      </c>
      <c r="L28" s="49"/>
      <c r="M28" s="49" t="s">
        <v>810</v>
      </c>
      <c r="N28" s="49"/>
      <c r="O28" s="49"/>
      <c r="P28" s="141" t="s">
        <v>1216</v>
      </c>
    </row>
    <row r="29" spans="1:16" s="141" customFormat="1" ht="41.25" customHeight="1">
      <c r="A29" s="51" t="s">
        <v>238</v>
      </c>
      <c r="B29" s="39">
        <v>1085100162</v>
      </c>
      <c r="C29" s="49" t="s">
        <v>660</v>
      </c>
      <c r="D29" s="49" t="s">
        <v>57</v>
      </c>
      <c r="E29" s="49" t="s">
        <v>1060</v>
      </c>
      <c r="F29" s="58"/>
      <c r="G29" s="188">
        <v>0</v>
      </c>
      <c r="H29" s="188">
        <v>0</v>
      </c>
      <c r="I29" s="57">
        <f t="shared" si="0"/>
        <v>0</v>
      </c>
      <c r="J29" s="57"/>
      <c r="K29" s="49" t="s">
        <v>1177</v>
      </c>
      <c r="L29" s="49"/>
      <c r="M29" s="49" t="s">
        <v>810</v>
      </c>
      <c r="N29" s="49"/>
      <c r="O29" s="49"/>
      <c r="P29" s="141" t="s">
        <v>1216</v>
      </c>
    </row>
    <row r="30" spans="1:16" s="141" customFormat="1" ht="56.25" customHeight="1">
      <c r="A30" s="51" t="s">
        <v>239</v>
      </c>
      <c r="B30" s="39">
        <v>1085100163</v>
      </c>
      <c r="C30" s="49" t="s">
        <v>660</v>
      </c>
      <c r="D30" s="49" t="s">
        <v>58</v>
      </c>
      <c r="E30" s="49" t="s">
        <v>1062</v>
      </c>
      <c r="F30" s="58"/>
      <c r="G30" s="188">
        <v>0</v>
      </c>
      <c r="H30" s="188">
        <v>0</v>
      </c>
      <c r="I30" s="57">
        <f t="shared" si="0"/>
        <v>0</v>
      </c>
      <c r="J30" s="57"/>
      <c r="K30" s="49" t="s">
        <v>1177</v>
      </c>
      <c r="L30" s="49"/>
      <c r="M30" s="49" t="s">
        <v>810</v>
      </c>
      <c r="N30" s="49"/>
      <c r="O30" s="49"/>
      <c r="P30" s="141" t="s">
        <v>1216</v>
      </c>
    </row>
    <row r="31" spans="1:16" s="141" customFormat="1" ht="41.25" customHeight="1">
      <c r="A31" s="51" t="s">
        <v>240</v>
      </c>
      <c r="B31" s="39">
        <v>1085100164</v>
      </c>
      <c r="C31" s="49" t="s">
        <v>660</v>
      </c>
      <c r="D31" s="49" t="s">
        <v>59</v>
      </c>
      <c r="E31" s="49" t="s">
        <v>1063</v>
      </c>
      <c r="F31" s="58"/>
      <c r="G31" s="188">
        <v>0</v>
      </c>
      <c r="H31" s="188">
        <v>0</v>
      </c>
      <c r="I31" s="57">
        <f t="shared" si="0"/>
        <v>0</v>
      </c>
      <c r="J31" s="57"/>
      <c r="K31" s="49" t="s">
        <v>1177</v>
      </c>
      <c r="L31" s="49"/>
      <c r="M31" s="49" t="s">
        <v>810</v>
      </c>
      <c r="N31" s="49"/>
      <c r="O31" s="49"/>
      <c r="P31" s="141" t="s">
        <v>1216</v>
      </c>
    </row>
    <row r="32" spans="1:16" s="141" customFormat="1" ht="39.75" customHeight="1">
      <c r="A32" s="51" t="s">
        <v>241</v>
      </c>
      <c r="B32" s="39">
        <v>1085100165</v>
      </c>
      <c r="C32" s="49" t="s">
        <v>660</v>
      </c>
      <c r="D32" s="49" t="s">
        <v>60</v>
      </c>
      <c r="E32" s="49" t="s">
        <v>1064</v>
      </c>
      <c r="F32" s="58"/>
      <c r="G32" s="188">
        <v>0</v>
      </c>
      <c r="H32" s="188">
        <v>0</v>
      </c>
      <c r="I32" s="57">
        <f t="shared" si="0"/>
        <v>0</v>
      </c>
      <c r="J32" s="57"/>
      <c r="K32" s="49" t="s">
        <v>1177</v>
      </c>
      <c r="L32" s="49"/>
      <c r="M32" s="49" t="s">
        <v>810</v>
      </c>
      <c r="N32" s="49"/>
      <c r="O32" s="49"/>
      <c r="P32" s="141" t="s">
        <v>1216</v>
      </c>
    </row>
    <row r="33" spans="1:16" s="141" customFormat="1" ht="40.5" customHeight="1">
      <c r="A33" s="51" t="s">
        <v>242</v>
      </c>
      <c r="B33" s="39">
        <v>1085100166</v>
      </c>
      <c r="C33" s="49" t="s">
        <v>660</v>
      </c>
      <c r="D33" s="49" t="s">
        <v>61</v>
      </c>
      <c r="E33" s="49" t="s">
        <v>1065</v>
      </c>
      <c r="F33" s="58"/>
      <c r="G33" s="188">
        <v>0</v>
      </c>
      <c r="H33" s="188">
        <v>0</v>
      </c>
      <c r="I33" s="57">
        <f t="shared" si="0"/>
        <v>0</v>
      </c>
      <c r="J33" s="57"/>
      <c r="K33" s="49" t="s">
        <v>1177</v>
      </c>
      <c r="L33" s="49"/>
      <c r="M33" s="49" t="s">
        <v>810</v>
      </c>
      <c r="N33" s="49"/>
      <c r="O33" s="49"/>
      <c r="P33" s="141" t="s">
        <v>1216</v>
      </c>
    </row>
    <row r="34" spans="1:16" s="141" customFormat="1" ht="39.75" customHeight="1">
      <c r="A34" s="51" t="s">
        <v>243</v>
      </c>
      <c r="B34" s="39">
        <v>1085100168</v>
      </c>
      <c r="C34" s="49" t="s">
        <v>660</v>
      </c>
      <c r="D34" s="49" t="s">
        <v>63</v>
      </c>
      <c r="E34" s="49" t="s">
        <v>1066</v>
      </c>
      <c r="F34" s="58"/>
      <c r="G34" s="188">
        <v>0</v>
      </c>
      <c r="H34" s="188">
        <v>0</v>
      </c>
      <c r="I34" s="57">
        <f t="shared" si="0"/>
        <v>0</v>
      </c>
      <c r="J34" s="57"/>
      <c r="K34" s="49" t="s">
        <v>1177</v>
      </c>
      <c r="L34" s="49"/>
      <c r="M34" s="49" t="s">
        <v>810</v>
      </c>
      <c r="N34" s="49"/>
      <c r="O34" s="49"/>
      <c r="P34" s="141" t="s">
        <v>1216</v>
      </c>
    </row>
    <row r="35" spans="1:16" s="141" customFormat="1" ht="40.5" customHeight="1">
      <c r="A35" s="51" t="s">
        <v>244</v>
      </c>
      <c r="B35" s="39">
        <v>1085100169</v>
      </c>
      <c r="C35" s="49" t="s">
        <v>660</v>
      </c>
      <c r="D35" s="49" t="s">
        <v>64</v>
      </c>
      <c r="E35" s="49" t="s">
        <v>1067</v>
      </c>
      <c r="F35" s="58"/>
      <c r="G35" s="188">
        <v>0</v>
      </c>
      <c r="H35" s="188">
        <v>0</v>
      </c>
      <c r="I35" s="57">
        <f t="shared" si="0"/>
        <v>0</v>
      </c>
      <c r="J35" s="57"/>
      <c r="K35" s="49" t="s">
        <v>1177</v>
      </c>
      <c r="L35" s="49"/>
      <c r="M35" s="49" t="s">
        <v>810</v>
      </c>
      <c r="N35" s="49"/>
      <c r="O35" s="49"/>
      <c r="P35" s="141" t="s">
        <v>1216</v>
      </c>
    </row>
    <row r="36" spans="1:16" s="141" customFormat="1" ht="54" customHeight="1">
      <c r="A36" s="51" t="s">
        <v>245</v>
      </c>
      <c r="B36" s="39">
        <v>1085100170</v>
      </c>
      <c r="C36" s="49" t="s">
        <v>660</v>
      </c>
      <c r="D36" s="49" t="s">
        <v>65</v>
      </c>
      <c r="E36" s="49" t="s">
        <v>1068</v>
      </c>
      <c r="F36" s="58"/>
      <c r="G36" s="188">
        <v>0</v>
      </c>
      <c r="H36" s="188">
        <v>0</v>
      </c>
      <c r="I36" s="57">
        <f t="shared" si="0"/>
        <v>0</v>
      </c>
      <c r="J36" s="57"/>
      <c r="K36" s="49" t="s">
        <v>1177</v>
      </c>
      <c r="L36" s="49"/>
      <c r="M36" s="49" t="s">
        <v>810</v>
      </c>
      <c r="N36" s="49"/>
      <c r="O36" s="49"/>
      <c r="P36" s="141" t="s">
        <v>1216</v>
      </c>
    </row>
    <row r="37" spans="1:16" s="141" customFormat="1" ht="56.25" customHeight="1">
      <c r="A37" s="51" t="s">
        <v>246</v>
      </c>
      <c r="B37" s="39">
        <v>1085100171</v>
      </c>
      <c r="C37" s="49" t="s">
        <v>660</v>
      </c>
      <c r="D37" s="49" t="s">
        <v>698</v>
      </c>
      <c r="E37" s="49" t="s">
        <v>1779</v>
      </c>
      <c r="F37" s="58"/>
      <c r="G37" s="188">
        <v>0</v>
      </c>
      <c r="H37" s="188">
        <v>0</v>
      </c>
      <c r="I37" s="57">
        <f t="shared" si="0"/>
        <v>0</v>
      </c>
      <c r="J37" s="57"/>
      <c r="K37" s="49" t="s">
        <v>1177</v>
      </c>
      <c r="L37" s="49"/>
      <c r="M37" s="49" t="s">
        <v>810</v>
      </c>
      <c r="N37" s="49"/>
      <c r="O37" s="49"/>
      <c r="P37" s="141" t="s">
        <v>1216</v>
      </c>
    </row>
    <row r="38" spans="1:16" s="141" customFormat="1" ht="43.5" customHeight="1">
      <c r="A38" s="51" t="s">
        <v>247</v>
      </c>
      <c r="B38" s="39">
        <v>1085100172</v>
      </c>
      <c r="C38" s="49" t="s">
        <v>660</v>
      </c>
      <c r="D38" s="49" t="s">
        <v>66</v>
      </c>
      <c r="E38" s="49" t="s">
        <v>1069</v>
      </c>
      <c r="F38" s="58"/>
      <c r="G38" s="188">
        <v>0</v>
      </c>
      <c r="H38" s="188">
        <v>0</v>
      </c>
      <c r="I38" s="57">
        <f t="shared" si="0"/>
        <v>0</v>
      </c>
      <c r="J38" s="57"/>
      <c r="K38" s="49" t="s">
        <v>1177</v>
      </c>
      <c r="L38" s="49"/>
      <c r="M38" s="49" t="s">
        <v>810</v>
      </c>
      <c r="N38" s="49"/>
      <c r="O38" s="49"/>
      <c r="P38" s="141" t="s">
        <v>1216</v>
      </c>
    </row>
    <row r="39" spans="1:16" s="141" customFormat="1" ht="39.75" customHeight="1">
      <c r="A39" s="51" t="s">
        <v>248</v>
      </c>
      <c r="B39" s="39">
        <v>1085100173</v>
      </c>
      <c r="C39" s="49" t="s">
        <v>660</v>
      </c>
      <c r="D39" s="49" t="s">
        <v>67</v>
      </c>
      <c r="E39" s="49" t="s">
        <v>1070</v>
      </c>
      <c r="F39" s="58"/>
      <c r="G39" s="188">
        <v>0</v>
      </c>
      <c r="H39" s="188">
        <v>0</v>
      </c>
      <c r="I39" s="57">
        <f t="shared" si="0"/>
        <v>0</v>
      </c>
      <c r="J39" s="57"/>
      <c r="K39" s="49" t="s">
        <v>1177</v>
      </c>
      <c r="L39" s="49"/>
      <c r="M39" s="49" t="s">
        <v>810</v>
      </c>
      <c r="N39" s="49"/>
      <c r="O39" s="49"/>
      <c r="P39" s="141" t="s">
        <v>1216</v>
      </c>
    </row>
    <row r="40" spans="1:16" s="141" customFormat="1" ht="39.75" customHeight="1">
      <c r="A40" s="51" t="s">
        <v>249</v>
      </c>
      <c r="B40" s="39">
        <v>1085100174</v>
      </c>
      <c r="C40" s="49" t="s">
        <v>660</v>
      </c>
      <c r="D40" s="49" t="s">
        <v>68</v>
      </c>
      <c r="E40" s="49" t="s">
        <v>1071</v>
      </c>
      <c r="F40" s="58"/>
      <c r="G40" s="188">
        <v>0</v>
      </c>
      <c r="H40" s="188">
        <v>0</v>
      </c>
      <c r="I40" s="57">
        <f t="shared" si="0"/>
        <v>0</v>
      </c>
      <c r="J40" s="57"/>
      <c r="K40" s="49" t="s">
        <v>1177</v>
      </c>
      <c r="L40" s="49"/>
      <c r="M40" s="49" t="s">
        <v>810</v>
      </c>
      <c r="N40" s="49"/>
      <c r="O40" s="49"/>
      <c r="P40" s="141" t="s">
        <v>1216</v>
      </c>
    </row>
    <row r="41" spans="1:16" s="141" customFormat="1" ht="57" customHeight="1">
      <c r="A41" s="51" t="s">
        <v>250</v>
      </c>
      <c r="B41" s="39">
        <v>1085100175</v>
      </c>
      <c r="C41" s="49" t="s">
        <v>660</v>
      </c>
      <c r="D41" s="49" t="s">
        <v>69</v>
      </c>
      <c r="E41" s="49" t="s">
        <v>1072</v>
      </c>
      <c r="F41" s="58"/>
      <c r="G41" s="188">
        <v>0</v>
      </c>
      <c r="H41" s="188">
        <v>0</v>
      </c>
      <c r="I41" s="57">
        <f t="shared" si="0"/>
        <v>0</v>
      </c>
      <c r="J41" s="57"/>
      <c r="K41" s="49" t="s">
        <v>1177</v>
      </c>
      <c r="L41" s="49"/>
      <c r="M41" s="49" t="s">
        <v>810</v>
      </c>
      <c r="N41" s="49"/>
      <c r="O41" s="49"/>
      <c r="P41" s="141" t="s">
        <v>1216</v>
      </c>
    </row>
    <row r="42" spans="1:16" s="141" customFormat="1" ht="40.5" customHeight="1">
      <c r="A42" s="51" t="s">
        <v>251</v>
      </c>
      <c r="B42" s="39">
        <v>1085100176</v>
      </c>
      <c r="C42" s="49" t="s">
        <v>660</v>
      </c>
      <c r="D42" s="49" t="s">
        <v>697</v>
      </c>
      <c r="E42" s="49" t="s">
        <v>1064</v>
      </c>
      <c r="F42" s="58"/>
      <c r="G42" s="188">
        <v>0</v>
      </c>
      <c r="H42" s="188">
        <v>0</v>
      </c>
      <c r="I42" s="57">
        <f t="shared" si="0"/>
        <v>0</v>
      </c>
      <c r="J42" s="57"/>
      <c r="K42" s="49" t="s">
        <v>1177</v>
      </c>
      <c r="L42" s="49"/>
      <c r="M42" s="49" t="s">
        <v>810</v>
      </c>
      <c r="N42" s="49"/>
      <c r="O42" s="49"/>
      <c r="P42" s="141" t="s">
        <v>1216</v>
      </c>
    </row>
    <row r="43" spans="1:16" s="141" customFormat="1" ht="39.75" customHeight="1">
      <c r="A43" s="51" t="s">
        <v>252</v>
      </c>
      <c r="B43" s="39">
        <v>1085100177</v>
      </c>
      <c r="C43" s="49" t="s">
        <v>660</v>
      </c>
      <c r="D43" s="49" t="s">
        <v>696</v>
      </c>
      <c r="E43" s="49" t="s">
        <v>1073</v>
      </c>
      <c r="F43" s="58"/>
      <c r="G43" s="188">
        <v>0</v>
      </c>
      <c r="H43" s="188">
        <v>0</v>
      </c>
      <c r="I43" s="57">
        <f t="shared" si="0"/>
        <v>0</v>
      </c>
      <c r="J43" s="57"/>
      <c r="K43" s="49" t="s">
        <v>1177</v>
      </c>
      <c r="L43" s="49"/>
      <c r="M43" s="49" t="s">
        <v>810</v>
      </c>
      <c r="N43" s="49"/>
      <c r="O43" s="49"/>
      <c r="P43" s="141" t="s">
        <v>1216</v>
      </c>
    </row>
    <row r="44" spans="1:16" s="141" customFormat="1" ht="40.5" customHeight="1">
      <c r="A44" s="51" t="s">
        <v>253</v>
      </c>
      <c r="B44" s="39">
        <v>1085100178</v>
      </c>
      <c r="C44" s="49" t="s">
        <v>660</v>
      </c>
      <c r="D44" s="49" t="s">
        <v>695</v>
      </c>
      <c r="E44" s="49" t="s">
        <v>1074</v>
      </c>
      <c r="F44" s="58"/>
      <c r="G44" s="188">
        <v>0</v>
      </c>
      <c r="H44" s="188">
        <v>0</v>
      </c>
      <c r="I44" s="57">
        <f t="shared" si="0"/>
        <v>0</v>
      </c>
      <c r="J44" s="57"/>
      <c r="K44" s="49" t="s">
        <v>1177</v>
      </c>
      <c r="L44" s="49"/>
      <c r="M44" s="49" t="s">
        <v>810</v>
      </c>
      <c r="N44" s="49"/>
      <c r="O44" s="49"/>
      <c r="P44" s="141" t="s">
        <v>1216</v>
      </c>
    </row>
    <row r="45" spans="1:16" s="141" customFormat="1" ht="39" customHeight="1">
      <c r="A45" s="51" t="s">
        <v>254</v>
      </c>
      <c r="B45" s="39">
        <v>1085100179</v>
      </c>
      <c r="C45" s="49" t="s">
        <v>660</v>
      </c>
      <c r="D45" s="49" t="s">
        <v>694</v>
      </c>
      <c r="E45" s="49" t="s">
        <v>1060</v>
      </c>
      <c r="F45" s="58"/>
      <c r="G45" s="188">
        <v>0</v>
      </c>
      <c r="H45" s="188">
        <v>0</v>
      </c>
      <c r="I45" s="57">
        <f t="shared" si="0"/>
        <v>0</v>
      </c>
      <c r="J45" s="57"/>
      <c r="K45" s="49" t="s">
        <v>1177</v>
      </c>
      <c r="L45" s="49"/>
      <c r="M45" s="49" t="s">
        <v>810</v>
      </c>
      <c r="N45" s="49"/>
      <c r="O45" s="49"/>
      <c r="P45" s="141" t="s">
        <v>1216</v>
      </c>
    </row>
    <row r="46" spans="1:16" s="141" customFormat="1" ht="40.5" customHeight="1">
      <c r="A46" s="51" t="s">
        <v>255</v>
      </c>
      <c r="B46" s="39">
        <v>1085100180</v>
      </c>
      <c r="C46" s="49" t="s">
        <v>660</v>
      </c>
      <c r="D46" s="49" t="s">
        <v>70</v>
      </c>
      <c r="E46" s="49" t="s">
        <v>1064</v>
      </c>
      <c r="F46" s="58"/>
      <c r="G46" s="188">
        <v>0</v>
      </c>
      <c r="H46" s="188">
        <v>0</v>
      </c>
      <c r="I46" s="57">
        <f t="shared" si="0"/>
        <v>0</v>
      </c>
      <c r="J46" s="57"/>
      <c r="K46" s="49" t="s">
        <v>1177</v>
      </c>
      <c r="L46" s="49"/>
      <c r="M46" s="49" t="s">
        <v>810</v>
      </c>
      <c r="N46" s="49"/>
      <c r="O46" s="49"/>
      <c r="P46" s="141" t="s">
        <v>1216</v>
      </c>
    </row>
    <row r="47" spans="1:16" s="141" customFormat="1" ht="39.75" customHeight="1">
      <c r="A47" s="51" t="s">
        <v>256</v>
      </c>
      <c r="B47" s="39">
        <v>1085100181</v>
      </c>
      <c r="C47" s="49" t="s">
        <v>660</v>
      </c>
      <c r="D47" s="49" t="s">
        <v>71</v>
      </c>
      <c r="E47" s="49" t="s">
        <v>1075</v>
      </c>
      <c r="F47" s="58"/>
      <c r="G47" s="188">
        <v>0</v>
      </c>
      <c r="H47" s="188">
        <v>0</v>
      </c>
      <c r="I47" s="57">
        <f t="shared" si="0"/>
        <v>0</v>
      </c>
      <c r="J47" s="57"/>
      <c r="K47" s="49" t="s">
        <v>1177</v>
      </c>
      <c r="L47" s="49"/>
      <c r="M47" s="49" t="s">
        <v>810</v>
      </c>
      <c r="N47" s="49"/>
      <c r="O47" s="49"/>
      <c r="P47" s="141" t="s">
        <v>1216</v>
      </c>
    </row>
    <row r="48" spans="1:16" s="141" customFormat="1" ht="39.75" customHeight="1">
      <c r="A48" s="51" t="s">
        <v>257</v>
      </c>
      <c r="B48" s="39">
        <v>1085100182</v>
      </c>
      <c r="C48" s="49" t="s">
        <v>660</v>
      </c>
      <c r="D48" s="49" t="s">
        <v>72</v>
      </c>
      <c r="E48" s="49" t="s">
        <v>1067</v>
      </c>
      <c r="F48" s="58"/>
      <c r="G48" s="188">
        <v>0</v>
      </c>
      <c r="H48" s="188">
        <v>0</v>
      </c>
      <c r="I48" s="57">
        <f t="shared" si="0"/>
        <v>0</v>
      </c>
      <c r="J48" s="57"/>
      <c r="K48" s="49" t="s">
        <v>1177</v>
      </c>
      <c r="L48" s="49"/>
      <c r="M48" s="49" t="s">
        <v>810</v>
      </c>
      <c r="N48" s="49"/>
      <c r="O48" s="49"/>
      <c r="P48" s="141" t="s">
        <v>1216</v>
      </c>
    </row>
    <row r="49" spans="1:16" s="141" customFormat="1" ht="40.5" customHeight="1">
      <c r="A49" s="51" t="s">
        <v>258</v>
      </c>
      <c r="B49" s="39">
        <v>1085100183</v>
      </c>
      <c r="C49" s="49" t="s">
        <v>660</v>
      </c>
      <c r="D49" s="49" t="s">
        <v>73</v>
      </c>
      <c r="E49" s="49" t="s">
        <v>1076</v>
      </c>
      <c r="F49" s="58"/>
      <c r="G49" s="188">
        <v>0</v>
      </c>
      <c r="H49" s="188">
        <v>0</v>
      </c>
      <c r="I49" s="57">
        <f t="shared" si="0"/>
        <v>0</v>
      </c>
      <c r="J49" s="57"/>
      <c r="K49" s="49" t="s">
        <v>1177</v>
      </c>
      <c r="L49" s="49"/>
      <c r="M49" s="49" t="s">
        <v>810</v>
      </c>
      <c r="N49" s="49"/>
      <c r="O49" s="49"/>
      <c r="P49" s="141" t="s">
        <v>1216</v>
      </c>
    </row>
    <row r="50" spans="1:16" s="141" customFormat="1" ht="39.75" customHeight="1">
      <c r="A50" s="51" t="s">
        <v>259</v>
      </c>
      <c r="B50" s="39">
        <v>1085100184</v>
      </c>
      <c r="C50" s="49" t="s">
        <v>660</v>
      </c>
      <c r="D50" s="49" t="s">
        <v>693</v>
      </c>
      <c r="E50" s="49" t="s">
        <v>1077</v>
      </c>
      <c r="F50" s="58"/>
      <c r="G50" s="188">
        <v>0</v>
      </c>
      <c r="H50" s="188">
        <v>0</v>
      </c>
      <c r="I50" s="57">
        <f t="shared" si="0"/>
        <v>0</v>
      </c>
      <c r="J50" s="57"/>
      <c r="K50" s="49" t="s">
        <v>1177</v>
      </c>
      <c r="L50" s="49"/>
      <c r="M50" s="49" t="s">
        <v>810</v>
      </c>
      <c r="N50" s="49"/>
      <c r="O50" s="49"/>
      <c r="P50" s="141" t="s">
        <v>1216</v>
      </c>
    </row>
    <row r="51" spans="1:16" s="141" customFormat="1" ht="40.5" customHeight="1">
      <c r="A51" s="51" t="s">
        <v>260</v>
      </c>
      <c r="B51" s="39">
        <v>1085100185</v>
      </c>
      <c r="C51" s="49" t="s">
        <v>660</v>
      </c>
      <c r="D51" s="49" t="s">
        <v>74</v>
      </c>
      <c r="E51" s="49" t="s">
        <v>1075</v>
      </c>
      <c r="F51" s="58"/>
      <c r="G51" s="188">
        <v>0</v>
      </c>
      <c r="H51" s="188">
        <v>0</v>
      </c>
      <c r="I51" s="57">
        <f t="shared" si="0"/>
        <v>0</v>
      </c>
      <c r="J51" s="57"/>
      <c r="K51" s="49" t="s">
        <v>1177</v>
      </c>
      <c r="L51" s="49"/>
      <c r="M51" s="49" t="s">
        <v>810</v>
      </c>
      <c r="N51" s="49"/>
      <c r="O51" s="49"/>
      <c r="P51" s="141" t="s">
        <v>1216</v>
      </c>
    </row>
    <row r="52" spans="1:16" s="141" customFormat="1" ht="40.5" customHeight="1">
      <c r="A52" s="51" t="s">
        <v>261</v>
      </c>
      <c r="B52" s="39">
        <v>1085100186</v>
      </c>
      <c r="C52" s="49" t="s">
        <v>660</v>
      </c>
      <c r="D52" s="49" t="s">
        <v>692</v>
      </c>
      <c r="E52" s="49" t="s">
        <v>1075</v>
      </c>
      <c r="F52" s="58"/>
      <c r="G52" s="188">
        <v>0</v>
      </c>
      <c r="H52" s="188">
        <v>0</v>
      </c>
      <c r="I52" s="57">
        <f t="shared" si="0"/>
        <v>0</v>
      </c>
      <c r="J52" s="57"/>
      <c r="K52" s="49" t="s">
        <v>1177</v>
      </c>
      <c r="L52" s="49"/>
      <c r="M52" s="49" t="s">
        <v>810</v>
      </c>
      <c r="N52" s="49"/>
      <c r="O52" s="49"/>
      <c r="P52" s="141" t="s">
        <v>1216</v>
      </c>
    </row>
    <row r="53" spans="1:16" s="141" customFormat="1" ht="40.5" customHeight="1">
      <c r="A53" s="51" t="s">
        <v>262</v>
      </c>
      <c r="B53" s="39">
        <v>1085100187</v>
      </c>
      <c r="C53" s="49" t="s">
        <v>660</v>
      </c>
      <c r="D53" s="49" t="s">
        <v>75</v>
      </c>
      <c r="E53" s="49" t="s">
        <v>1078</v>
      </c>
      <c r="F53" s="58"/>
      <c r="G53" s="188">
        <v>0</v>
      </c>
      <c r="H53" s="188">
        <v>0</v>
      </c>
      <c r="I53" s="57">
        <f t="shared" si="0"/>
        <v>0</v>
      </c>
      <c r="J53" s="57"/>
      <c r="K53" s="49" t="s">
        <v>1177</v>
      </c>
      <c r="L53" s="49"/>
      <c r="M53" s="49" t="s">
        <v>810</v>
      </c>
      <c r="N53" s="49"/>
      <c r="O53" s="49"/>
      <c r="P53" s="141" t="s">
        <v>1216</v>
      </c>
    </row>
    <row r="54" spans="1:16" s="141" customFormat="1" ht="44.25" customHeight="1">
      <c r="A54" s="51" t="s">
        <v>263</v>
      </c>
      <c r="B54" s="39">
        <v>1085100188</v>
      </c>
      <c r="C54" s="49" t="s">
        <v>660</v>
      </c>
      <c r="D54" s="49" t="s">
        <v>76</v>
      </c>
      <c r="E54" s="49" t="s">
        <v>1079</v>
      </c>
      <c r="F54" s="58"/>
      <c r="G54" s="188">
        <v>0</v>
      </c>
      <c r="H54" s="188">
        <v>0</v>
      </c>
      <c r="I54" s="57">
        <f t="shared" si="0"/>
        <v>0</v>
      </c>
      <c r="J54" s="57"/>
      <c r="K54" s="49" t="s">
        <v>1177</v>
      </c>
      <c r="L54" s="49"/>
      <c r="M54" s="49" t="s">
        <v>810</v>
      </c>
      <c r="N54" s="49"/>
      <c r="O54" s="49"/>
      <c r="P54" s="141" t="s">
        <v>1216</v>
      </c>
    </row>
    <row r="55" spans="1:16" s="141" customFormat="1" ht="39.75" customHeight="1">
      <c r="A55" s="51" t="s">
        <v>264</v>
      </c>
      <c r="B55" s="39">
        <v>1085100189</v>
      </c>
      <c r="C55" s="49" t="s">
        <v>660</v>
      </c>
      <c r="D55" s="49" t="s">
        <v>77</v>
      </c>
      <c r="E55" s="49" t="s">
        <v>1064</v>
      </c>
      <c r="F55" s="58"/>
      <c r="G55" s="188">
        <v>0</v>
      </c>
      <c r="H55" s="188">
        <v>0</v>
      </c>
      <c r="I55" s="57">
        <f t="shared" si="0"/>
        <v>0</v>
      </c>
      <c r="J55" s="57"/>
      <c r="K55" s="49" t="s">
        <v>1177</v>
      </c>
      <c r="L55" s="49"/>
      <c r="M55" s="49" t="s">
        <v>810</v>
      </c>
      <c r="N55" s="49"/>
      <c r="O55" s="49"/>
      <c r="P55" s="141" t="s">
        <v>1216</v>
      </c>
    </row>
    <row r="56" spans="1:16" s="141" customFormat="1" ht="52.5" customHeight="1">
      <c r="A56" s="51" t="s">
        <v>265</v>
      </c>
      <c r="B56" s="39">
        <v>1085100190</v>
      </c>
      <c r="C56" s="49" t="s">
        <v>660</v>
      </c>
      <c r="D56" s="49" t="s">
        <v>78</v>
      </c>
      <c r="E56" s="49" t="s">
        <v>1075</v>
      </c>
      <c r="F56" s="58"/>
      <c r="G56" s="188">
        <v>0</v>
      </c>
      <c r="H56" s="188">
        <v>0</v>
      </c>
      <c r="I56" s="57">
        <f t="shared" si="0"/>
        <v>0</v>
      </c>
      <c r="J56" s="57"/>
      <c r="K56" s="49" t="s">
        <v>1177</v>
      </c>
      <c r="L56" s="49"/>
      <c r="M56" s="49" t="s">
        <v>810</v>
      </c>
      <c r="N56" s="49"/>
      <c r="O56" s="49"/>
      <c r="P56" s="141" t="s">
        <v>1216</v>
      </c>
    </row>
    <row r="57" spans="1:16" s="141" customFormat="1" ht="41.25" customHeight="1">
      <c r="A57" s="51" t="s">
        <v>266</v>
      </c>
      <c r="B57" s="39">
        <v>1085100191</v>
      </c>
      <c r="C57" s="49" t="s">
        <v>660</v>
      </c>
      <c r="D57" s="49" t="s">
        <v>79</v>
      </c>
      <c r="E57" s="49" t="s">
        <v>1080</v>
      </c>
      <c r="F57" s="58"/>
      <c r="G57" s="188">
        <v>0</v>
      </c>
      <c r="H57" s="188">
        <v>0</v>
      </c>
      <c r="I57" s="57">
        <f t="shared" si="0"/>
        <v>0</v>
      </c>
      <c r="J57" s="57"/>
      <c r="K57" s="49" t="s">
        <v>1177</v>
      </c>
      <c r="L57" s="49"/>
      <c r="M57" s="49" t="s">
        <v>810</v>
      </c>
      <c r="N57" s="49"/>
      <c r="O57" s="49"/>
      <c r="P57" s="141" t="s">
        <v>1216</v>
      </c>
    </row>
    <row r="58" spans="1:16" s="141" customFormat="1" ht="40.5" customHeight="1">
      <c r="A58" s="51" t="s">
        <v>267</v>
      </c>
      <c r="B58" s="39">
        <v>1085100192</v>
      </c>
      <c r="C58" s="49" t="s">
        <v>660</v>
      </c>
      <c r="D58" s="49" t="s">
        <v>80</v>
      </c>
      <c r="E58" s="49" t="s">
        <v>1081</v>
      </c>
      <c r="F58" s="58"/>
      <c r="G58" s="188">
        <v>0</v>
      </c>
      <c r="H58" s="188">
        <v>0</v>
      </c>
      <c r="I58" s="57">
        <f aca="true" t="shared" si="1" ref="I58:I82">G58-H58</f>
        <v>0</v>
      </c>
      <c r="J58" s="57"/>
      <c r="K58" s="49" t="s">
        <v>1177</v>
      </c>
      <c r="L58" s="49"/>
      <c r="M58" s="49" t="s">
        <v>810</v>
      </c>
      <c r="N58" s="49"/>
      <c r="O58" s="49"/>
      <c r="P58" s="141" t="s">
        <v>1216</v>
      </c>
    </row>
    <row r="59" spans="1:16" s="141" customFormat="1" ht="41.25" customHeight="1">
      <c r="A59" s="51" t="s">
        <v>268</v>
      </c>
      <c r="B59" s="39">
        <v>1085100193</v>
      </c>
      <c r="C59" s="49" t="s">
        <v>660</v>
      </c>
      <c r="D59" s="49" t="s">
        <v>81</v>
      </c>
      <c r="E59" s="49" t="s">
        <v>1069</v>
      </c>
      <c r="F59" s="58"/>
      <c r="G59" s="188">
        <v>0</v>
      </c>
      <c r="H59" s="188">
        <v>0</v>
      </c>
      <c r="I59" s="57">
        <f t="shared" si="1"/>
        <v>0</v>
      </c>
      <c r="J59" s="57"/>
      <c r="K59" s="49" t="s">
        <v>1177</v>
      </c>
      <c r="L59" s="49"/>
      <c r="M59" s="49" t="s">
        <v>810</v>
      </c>
      <c r="N59" s="49"/>
      <c r="O59" s="49"/>
      <c r="P59" s="141" t="s">
        <v>1216</v>
      </c>
    </row>
    <row r="60" spans="1:16" s="141" customFormat="1" ht="42.75" customHeight="1">
      <c r="A60" s="51" t="s">
        <v>269</v>
      </c>
      <c r="B60" s="39">
        <v>1085100194</v>
      </c>
      <c r="C60" s="49" t="s">
        <v>660</v>
      </c>
      <c r="D60" s="49" t="s">
        <v>82</v>
      </c>
      <c r="E60" s="49" t="s">
        <v>1067</v>
      </c>
      <c r="F60" s="58"/>
      <c r="G60" s="188">
        <v>0</v>
      </c>
      <c r="H60" s="188">
        <v>0</v>
      </c>
      <c r="I60" s="57">
        <f t="shared" si="1"/>
        <v>0</v>
      </c>
      <c r="J60" s="57"/>
      <c r="K60" s="49" t="s">
        <v>1177</v>
      </c>
      <c r="L60" s="49"/>
      <c r="M60" s="49" t="s">
        <v>810</v>
      </c>
      <c r="N60" s="49"/>
      <c r="O60" s="49"/>
      <c r="P60" s="141" t="s">
        <v>1216</v>
      </c>
    </row>
    <row r="61" spans="1:16" s="141" customFormat="1" ht="41.25" customHeight="1">
      <c r="A61" s="51" t="s">
        <v>270</v>
      </c>
      <c r="B61" s="39">
        <v>1085100195</v>
      </c>
      <c r="C61" s="49" t="s">
        <v>660</v>
      </c>
      <c r="D61" s="49" t="s">
        <v>83</v>
      </c>
      <c r="E61" s="49" t="s">
        <v>1082</v>
      </c>
      <c r="F61" s="58"/>
      <c r="G61" s="188">
        <v>0</v>
      </c>
      <c r="H61" s="188">
        <v>0</v>
      </c>
      <c r="I61" s="57">
        <f t="shared" si="1"/>
        <v>0</v>
      </c>
      <c r="J61" s="57"/>
      <c r="K61" s="49" t="s">
        <v>1177</v>
      </c>
      <c r="L61" s="49"/>
      <c r="M61" s="49" t="s">
        <v>810</v>
      </c>
      <c r="N61" s="49"/>
      <c r="O61" s="49"/>
      <c r="P61" s="141" t="s">
        <v>1216</v>
      </c>
    </row>
    <row r="62" spans="1:16" s="141" customFormat="1" ht="39.75" customHeight="1">
      <c r="A62" s="51" t="s">
        <v>271</v>
      </c>
      <c r="B62" s="39">
        <v>1085100196</v>
      </c>
      <c r="C62" s="49" t="s">
        <v>660</v>
      </c>
      <c r="D62" s="49" t="s">
        <v>691</v>
      </c>
      <c r="E62" s="49" t="s">
        <v>1083</v>
      </c>
      <c r="F62" s="58"/>
      <c r="G62" s="188">
        <v>0</v>
      </c>
      <c r="H62" s="188">
        <v>0</v>
      </c>
      <c r="I62" s="57">
        <f t="shared" si="1"/>
        <v>0</v>
      </c>
      <c r="J62" s="57"/>
      <c r="K62" s="49" t="s">
        <v>1177</v>
      </c>
      <c r="L62" s="49"/>
      <c r="M62" s="49" t="s">
        <v>810</v>
      </c>
      <c r="N62" s="49"/>
      <c r="O62" s="49"/>
      <c r="P62" s="141" t="s">
        <v>1216</v>
      </c>
    </row>
    <row r="63" spans="1:16" s="141" customFormat="1" ht="39.75" customHeight="1">
      <c r="A63" s="51" t="s">
        <v>272</v>
      </c>
      <c r="B63" s="39">
        <v>1085100197</v>
      </c>
      <c r="C63" s="49" t="s">
        <v>660</v>
      </c>
      <c r="D63" s="49" t="s">
        <v>690</v>
      </c>
      <c r="E63" s="49" t="s">
        <v>1084</v>
      </c>
      <c r="F63" s="58"/>
      <c r="G63" s="188">
        <v>0</v>
      </c>
      <c r="H63" s="188">
        <v>0</v>
      </c>
      <c r="I63" s="57">
        <f t="shared" si="1"/>
        <v>0</v>
      </c>
      <c r="J63" s="57"/>
      <c r="K63" s="49" t="s">
        <v>1177</v>
      </c>
      <c r="L63" s="49"/>
      <c r="M63" s="49" t="s">
        <v>810</v>
      </c>
      <c r="N63" s="49"/>
      <c r="O63" s="49"/>
      <c r="P63" s="141" t="s">
        <v>1216</v>
      </c>
    </row>
    <row r="64" spans="1:16" s="141" customFormat="1" ht="38.25" customHeight="1">
      <c r="A64" s="51" t="s">
        <v>273</v>
      </c>
      <c r="B64" s="39">
        <v>1085100198</v>
      </c>
      <c r="C64" s="49" t="s">
        <v>660</v>
      </c>
      <c r="D64" s="49" t="s">
        <v>84</v>
      </c>
      <c r="E64" s="49" t="s">
        <v>1067</v>
      </c>
      <c r="F64" s="58"/>
      <c r="G64" s="188">
        <v>0</v>
      </c>
      <c r="H64" s="188">
        <v>0</v>
      </c>
      <c r="I64" s="57">
        <f t="shared" si="1"/>
        <v>0</v>
      </c>
      <c r="J64" s="57"/>
      <c r="K64" s="49" t="s">
        <v>1177</v>
      </c>
      <c r="L64" s="49"/>
      <c r="M64" s="49" t="s">
        <v>810</v>
      </c>
      <c r="N64" s="49"/>
      <c r="O64" s="49"/>
      <c r="P64" s="141" t="s">
        <v>1216</v>
      </c>
    </row>
    <row r="65" spans="1:16" s="141" customFormat="1" ht="40.5" customHeight="1">
      <c r="A65" s="51" t="s">
        <v>274</v>
      </c>
      <c r="B65" s="39">
        <v>1085100199</v>
      </c>
      <c r="C65" s="49" t="s">
        <v>660</v>
      </c>
      <c r="D65" s="49" t="s">
        <v>85</v>
      </c>
      <c r="E65" s="49" t="s">
        <v>1064</v>
      </c>
      <c r="F65" s="58"/>
      <c r="G65" s="188">
        <v>0</v>
      </c>
      <c r="H65" s="188">
        <v>0</v>
      </c>
      <c r="I65" s="57">
        <f t="shared" si="1"/>
        <v>0</v>
      </c>
      <c r="J65" s="57"/>
      <c r="K65" s="49" t="s">
        <v>1177</v>
      </c>
      <c r="L65" s="49"/>
      <c r="M65" s="49" t="s">
        <v>810</v>
      </c>
      <c r="N65" s="49"/>
      <c r="O65" s="49"/>
      <c r="P65" s="141" t="s">
        <v>1216</v>
      </c>
    </row>
    <row r="66" spans="1:16" s="141" customFormat="1" ht="39.75" customHeight="1">
      <c r="A66" s="51" t="s">
        <v>275</v>
      </c>
      <c r="B66" s="39">
        <v>1085100200</v>
      </c>
      <c r="C66" s="49" t="s">
        <v>660</v>
      </c>
      <c r="D66" s="49" t="s">
        <v>86</v>
      </c>
      <c r="E66" s="49" t="s">
        <v>1064</v>
      </c>
      <c r="F66" s="58"/>
      <c r="G66" s="188">
        <v>0</v>
      </c>
      <c r="H66" s="188">
        <v>0</v>
      </c>
      <c r="I66" s="57">
        <f t="shared" si="1"/>
        <v>0</v>
      </c>
      <c r="J66" s="57"/>
      <c r="K66" s="49" t="s">
        <v>1177</v>
      </c>
      <c r="L66" s="49"/>
      <c r="M66" s="49" t="s">
        <v>810</v>
      </c>
      <c r="N66" s="49"/>
      <c r="O66" s="49"/>
      <c r="P66" s="141" t="s">
        <v>1216</v>
      </c>
    </row>
    <row r="67" spans="1:16" s="141" customFormat="1" ht="39" customHeight="1">
      <c r="A67" s="51" t="s">
        <v>276</v>
      </c>
      <c r="B67" s="39">
        <v>1085100201</v>
      </c>
      <c r="C67" s="49" t="s">
        <v>660</v>
      </c>
      <c r="D67" s="49" t="s">
        <v>87</v>
      </c>
      <c r="E67" s="49" t="s">
        <v>1075</v>
      </c>
      <c r="F67" s="58"/>
      <c r="G67" s="188">
        <v>0</v>
      </c>
      <c r="H67" s="188">
        <v>0</v>
      </c>
      <c r="I67" s="57">
        <f t="shared" si="1"/>
        <v>0</v>
      </c>
      <c r="J67" s="57"/>
      <c r="K67" s="49" t="s">
        <v>1177</v>
      </c>
      <c r="L67" s="49"/>
      <c r="M67" s="49" t="s">
        <v>810</v>
      </c>
      <c r="N67" s="49"/>
      <c r="O67" s="49"/>
      <c r="P67" s="141" t="s">
        <v>1216</v>
      </c>
    </row>
    <row r="68" spans="1:16" s="141" customFormat="1" ht="39.75" customHeight="1">
      <c r="A68" s="51" t="s">
        <v>277</v>
      </c>
      <c r="B68" s="39">
        <v>1085100202</v>
      </c>
      <c r="C68" s="49" t="s">
        <v>660</v>
      </c>
      <c r="D68" s="49" t="s">
        <v>88</v>
      </c>
      <c r="E68" s="49" t="s">
        <v>1064</v>
      </c>
      <c r="F68" s="58"/>
      <c r="G68" s="188">
        <v>0</v>
      </c>
      <c r="H68" s="188">
        <v>0</v>
      </c>
      <c r="I68" s="57">
        <f t="shared" si="1"/>
        <v>0</v>
      </c>
      <c r="J68" s="57"/>
      <c r="K68" s="49" t="s">
        <v>1177</v>
      </c>
      <c r="L68" s="49"/>
      <c r="M68" s="49" t="s">
        <v>810</v>
      </c>
      <c r="N68" s="49"/>
      <c r="O68" s="49"/>
      <c r="P68" s="141" t="s">
        <v>1216</v>
      </c>
    </row>
    <row r="69" spans="1:16" s="141" customFormat="1" ht="39" customHeight="1">
      <c r="A69" s="51" t="s">
        <v>278</v>
      </c>
      <c r="B69" s="39">
        <v>1085100203</v>
      </c>
      <c r="C69" s="49" t="s">
        <v>660</v>
      </c>
      <c r="D69" s="49" t="s">
        <v>89</v>
      </c>
      <c r="E69" s="49" t="s">
        <v>1064</v>
      </c>
      <c r="F69" s="58"/>
      <c r="G69" s="188">
        <v>0</v>
      </c>
      <c r="H69" s="188">
        <v>0</v>
      </c>
      <c r="I69" s="57">
        <f t="shared" si="1"/>
        <v>0</v>
      </c>
      <c r="J69" s="57"/>
      <c r="K69" s="49" t="s">
        <v>1177</v>
      </c>
      <c r="L69" s="49"/>
      <c r="M69" s="49" t="s">
        <v>810</v>
      </c>
      <c r="N69" s="49"/>
      <c r="O69" s="49"/>
      <c r="P69" s="141" t="s">
        <v>1216</v>
      </c>
    </row>
    <row r="70" spans="1:16" s="141" customFormat="1" ht="53.25" customHeight="1">
      <c r="A70" s="51" t="s">
        <v>279</v>
      </c>
      <c r="B70" s="39">
        <v>1085100204</v>
      </c>
      <c r="C70" s="49" t="s">
        <v>660</v>
      </c>
      <c r="D70" s="49" t="s">
        <v>689</v>
      </c>
      <c r="E70" s="49" t="s">
        <v>1085</v>
      </c>
      <c r="F70" s="58"/>
      <c r="G70" s="188">
        <v>0</v>
      </c>
      <c r="H70" s="188">
        <v>0</v>
      </c>
      <c r="I70" s="57">
        <f t="shared" si="1"/>
        <v>0</v>
      </c>
      <c r="J70" s="57"/>
      <c r="K70" s="49" t="s">
        <v>1177</v>
      </c>
      <c r="L70" s="49"/>
      <c r="M70" s="49" t="s">
        <v>810</v>
      </c>
      <c r="N70" s="49"/>
      <c r="O70" s="49"/>
      <c r="P70" s="141" t="s">
        <v>1216</v>
      </c>
    </row>
    <row r="71" spans="1:16" s="141" customFormat="1" ht="52.5" customHeight="1">
      <c r="A71" s="51" t="s">
        <v>280</v>
      </c>
      <c r="B71" s="39">
        <v>1085100205</v>
      </c>
      <c r="C71" s="49" t="s">
        <v>660</v>
      </c>
      <c r="D71" s="49" t="s">
        <v>90</v>
      </c>
      <c r="E71" s="49" t="s">
        <v>1086</v>
      </c>
      <c r="F71" s="58"/>
      <c r="G71" s="188">
        <v>0</v>
      </c>
      <c r="H71" s="188">
        <v>0</v>
      </c>
      <c r="I71" s="57">
        <f t="shared" si="1"/>
        <v>0</v>
      </c>
      <c r="J71" s="57"/>
      <c r="K71" s="49" t="s">
        <v>1177</v>
      </c>
      <c r="L71" s="49"/>
      <c r="M71" s="49" t="s">
        <v>810</v>
      </c>
      <c r="N71" s="49"/>
      <c r="O71" s="49"/>
      <c r="P71" s="141" t="s">
        <v>1216</v>
      </c>
    </row>
    <row r="72" spans="1:16" s="141" customFormat="1" ht="39" customHeight="1">
      <c r="A72" s="51" t="s">
        <v>281</v>
      </c>
      <c r="B72" s="39">
        <v>1085100206</v>
      </c>
      <c r="C72" s="49" t="s">
        <v>660</v>
      </c>
      <c r="D72" s="49" t="s">
        <v>688</v>
      </c>
      <c r="E72" s="49" t="s">
        <v>1081</v>
      </c>
      <c r="F72" s="58"/>
      <c r="G72" s="188">
        <v>0</v>
      </c>
      <c r="H72" s="188">
        <v>0</v>
      </c>
      <c r="I72" s="57">
        <f t="shared" si="1"/>
        <v>0</v>
      </c>
      <c r="J72" s="57"/>
      <c r="K72" s="49" t="s">
        <v>1177</v>
      </c>
      <c r="L72" s="49"/>
      <c r="M72" s="49" t="s">
        <v>810</v>
      </c>
      <c r="N72" s="49"/>
      <c r="O72" s="49"/>
      <c r="P72" s="141" t="s">
        <v>1216</v>
      </c>
    </row>
    <row r="73" spans="1:16" s="141" customFormat="1" ht="39.75" customHeight="1">
      <c r="A73" s="51" t="s">
        <v>282</v>
      </c>
      <c r="B73" s="39">
        <v>1085100207</v>
      </c>
      <c r="C73" s="49" t="s">
        <v>660</v>
      </c>
      <c r="D73" s="49" t="s">
        <v>91</v>
      </c>
      <c r="E73" s="49" t="s">
        <v>1064</v>
      </c>
      <c r="F73" s="58"/>
      <c r="G73" s="188">
        <v>0</v>
      </c>
      <c r="H73" s="188">
        <v>0</v>
      </c>
      <c r="I73" s="57">
        <f t="shared" si="1"/>
        <v>0</v>
      </c>
      <c r="J73" s="57"/>
      <c r="K73" s="49" t="s">
        <v>1177</v>
      </c>
      <c r="L73" s="49"/>
      <c r="M73" s="49" t="s">
        <v>810</v>
      </c>
      <c r="N73" s="49"/>
      <c r="O73" s="49"/>
      <c r="P73" s="141" t="s">
        <v>1216</v>
      </c>
    </row>
    <row r="74" spans="1:16" s="141" customFormat="1" ht="40.5" customHeight="1">
      <c r="A74" s="51" t="s">
        <v>283</v>
      </c>
      <c r="B74" s="39">
        <v>1085100208</v>
      </c>
      <c r="C74" s="49" t="s">
        <v>660</v>
      </c>
      <c r="D74" s="49" t="s">
        <v>66</v>
      </c>
      <c r="E74" s="49" t="s">
        <v>1079</v>
      </c>
      <c r="F74" s="58"/>
      <c r="G74" s="57">
        <v>0</v>
      </c>
      <c r="H74" s="57">
        <v>0</v>
      </c>
      <c r="I74" s="57">
        <f t="shared" si="1"/>
        <v>0</v>
      </c>
      <c r="J74" s="57"/>
      <c r="K74" s="49" t="s">
        <v>1177</v>
      </c>
      <c r="L74" s="49"/>
      <c r="M74" s="49" t="s">
        <v>810</v>
      </c>
      <c r="N74" s="49"/>
      <c r="O74" s="49"/>
      <c r="P74" s="141" t="s">
        <v>1216</v>
      </c>
    </row>
    <row r="75" spans="1:16" s="141" customFormat="1" ht="39" customHeight="1">
      <c r="A75" s="51" t="s">
        <v>284</v>
      </c>
      <c r="B75" s="39">
        <v>1085100209</v>
      </c>
      <c r="C75" s="49" t="s">
        <v>660</v>
      </c>
      <c r="D75" s="49" t="s">
        <v>92</v>
      </c>
      <c r="E75" s="49" t="s">
        <v>1087</v>
      </c>
      <c r="F75" s="58"/>
      <c r="G75" s="57">
        <v>0</v>
      </c>
      <c r="H75" s="57">
        <v>0</v>
      </c>
      <c r="I75" s="57">
        <f t="shared" si="1"/>
        <v>0</v>
      </c>
      <c r="J75" s="57"/>
      <c r="K75" s="49" t="s">
        <v>1177</v>
      </c>
      <c r="L75" s="49"/>
      <c r="M75" s="49" t="s">
        <v>810</v>
      </c>
      <c r="N75" s="49"/>
      <c r="O75" s="49"/>
      <c r="P75" s="141" t="s">
        <v>1216</v>
      </c>
    </row>
    <row r="76" spans="1:16" s="141" customFormat="1" ht="40.5" customHeight="1">
      <c r="A76" s="51" t="s">
        <v>285</v>
      </c>
      <c r="B76" s="39">
        <v>1085100210</v>
      </c>
      <c r="C76" s="49" t="s">
        <v>660</v>
      </c>
      <c r="D76" s="49" t="s">
        <v>93</v>
      </c>
      <c r="E76" s="49" t="s">
        <v>1088</v>
      </c>
      <c r="F76" s="58"/>
      <c r="G76" s="57">
        <v>0</v>
      </c>
      <c r="H76" s="57">
        <v>0</v>
      </c>
      <c r="I76" s="57">
        <f t="shared" si="1"/>
        <v>0</v>
      </c>
      <c r="J76" s="57"/>
      <c r="K76" s="49" t="s">
        <v>1177</v>
      </c>
      <c r="L76" s="49"/>
      <c r="M76" s="49" t="s">
        <v>810</v>
      </c>
      <c r="N76" s="49"/>
      <c r="O76" s="49"/>
      <c r="P76" s="141" t="s">
        <v>1216</v>
      </c>
    </row>
    <row r="77" spans="1:16" s="141" customFormat="1" ht="42" customHeight="1">
      <c r="A77" s="51" t="s">
        <v>286</v>
      </c>
      <c r="B77" s="39">
        <v>1085100211</v>
      </c>
      <c r="C77" s="49" t="s">
        <v>660</v>
      </c>
      <c r="D77" s="49" t="s">
        <v>94</v>
      </c>
      <c r="E77" s="49" t="s">
        <v>1078</v>
      </c>
      <c r="F77" s="58"/>
      <c r="G77" s="57">
        <v>0</v>
      </c>
      <c r="H77" s="57">
        <v>0</v>
      </c>
      <c r="I77" s="57">
        <f t="shared" si="1"/>
        <v>0</v>
      </c>
      <c r="J77" s="57"/>
      <c r="K77" s="49" t="s">
        <v>1177</v>
      </c>
      <c r="L77" s="49"/>
      <c r="M77" s="49" t="s">
        <v>810</v>
      </c>
      <c r="N77" s="49"/>
      <c r="O77" s="49"/>
      <c r="P77" s="141" t="s">
        <v>1216</v>
      </c>
    </row>
    <row r="78" spans="1:16" s="141" customFormat="1" ht="40.5" customHeight="1">
      <c r="A78" s="51" t="s">
        <v>287</v>
      </c>
      <c r="B78" s="39">
        <v>1085100212</v>
      </c>
      <c r="C78" s="49" t="s">
        <v>660</v>
      </c>
      <c r="D78" s="49" t="s">
        <v>95</v>
      </c>
      <c r="E78" s="49" t="s">
        <v>1089</v>
      </c>
      <c r="F78" s="58"/>
      <c r="G78" s="57">
        <v>0</v>
      </c>
      <c r="H78" s="57">
        <v>0</v>
      </c>
      <c r="I78" s="57">
        <f t="shared" si="1"/>
        <v>0</v>
      </c>
      <c r="J78" s="57"/>
      <c r="K78" s="49" t="s">
        <v>1177</v>
      </c>
      <c r="L78" s="49"/>
      <c r="M78" s="49" t="s">
        <v>810</v>
      </c>
      <c r="N78" s="49"/>
      <c r="O78" s="49"/>
      <c r="P78" s="141" t="s">
        <v>1216</v>
      </c>
    </row>
    <row r="79" spans="1:16" s="141" customFormat="1" ht="39.75" customHeight="1">
      <c r="A79" s="51" t="s">
        <v>288</v>
      </c>
      <c r="B79" s="39">
        <v>1085100213</v>
      </c>
      <c r="C79" s="49" t="s">
        <v>660</v>
      </c>
      <c r="D79" s="49" t="s">
        <v>96</v>
      </c>
      <c r="E79" s="49" t="s">
        <v>1090</v>
      </c>
      <c r="F79" s="58"/>
      <c r="G79" s="57">
        <v>0</v>
      </c>
      <c r="H79" s="57">
        <v>0</v>
      </c>
      <c r="I79" s="57">
        <f t="shared" si="1"/>
        <v>0</v>
      </c>
      <c r="J79" s="57"/>
      <c r="K79" s="49" t="s">
        <v>1177</v>
      </c>
      <c r="L79" s="49"/>
      <c r="M79" s="49" t="s">
        <v>810</v>
      </c>
      <c r="N79" s="49"/>
      <c r="O79" s="49"/>
      <c r="P79" s="141" t="s">
        <v>1216</v>
      </c>
    </row>
    <row r="80" spans="1:16" s="141" customFormat="1" ht="39" customHeight="1">
      <c r="A80" s="51" t="s">
        <v>289</v>
      </c>
      <c r="B80" s="39">
        <v>1085100214</v>
      </c>
      <c r="C80" s="49" t="s">
        <v>660</v>
      </c>
      <c r="D80" s="49" t="s">
        <v>97</v>
      </c>
      <c r="E80" s="49" t="s">
        <v>1069</v>
      </c>
      <c r="F80" s="58"/>
      <c r="G80" s="57">
        <v>0</v>
      </c>
      <c r="H80" s="57">
        <v>0</v>
      </c>
      <c r="I80" s="57">
        <f t="shared" si="1"/>
        <v>0</v>
      </c>
      <c r="J80" s="57"/>
      <c r="K80" s="49" t="s">
        <v>1177</v>
      </c>
      <c r="L80" s="49"/>
      <c r="M80" s="49" t="s">
        <v>810</v>
      </c>
      <c r="N80" s="49"/>
      <c r="O80" s="49"/>
      <c r="P80" s="141" t="s">
        <v>1216</v>
      </c>
    </row>
    <row r="81" spans="1:16" s="141" customFormat="1" ht="39" customHeight="1">
      <c r="A81" s="51" t="s">
        <v>290</v>
      </c>
      <c r="B81" s="39">
        <v>1085100215</v>
      </c>
      <c r="C81" s="49" t="s">
        <v>660</v>
      </c>
      <c r="D81" s="49" t="s">
        <v>98</v>
      </c>
      <c r="E81" s="49" t="s">
        <v>1067</v>
      </c>
      <c r="F81" s="58"/>
      <c r="G81" s="57">
        <v>0</v>
      </c>
      <c r="H81" s="57">
        <v>0</v>
      </c>
      <c r="I81" s="57">
        <f t="shared" si="1"/>
        <v>0</v>
      </c>
      <c r="J81" s="57"/>
      <c r="K81" s="49" t="s">
        <v>1177</v>
      </c>
      <c r="L81" s="49"/>
      <c r="M81" s="49" t="s">
        <v>810</v>
      </c>
      <c r="N81" s="49"/>
      <c r="O81" s="49"/>
      <c r="P81" s="141" t="s">
        <v>1216</v>
      </c>
    </row>
    <row r="82" spans="1:16" s="141" customFormat="1" ht="42" customHeight="1">
      <c r="A82" s="51" t="s">
        <v>291</v>
      </c>
      <c r="B82" s="39">
        <v>1085100216</v>
      </c>
      <c r="C82" s="49" t="s">
        <v>660</v>
      </c>
      <c r="D82" s="49" t="s">
        <v>687</v>
      </c>
      <c r="E82" s="49" t="s">
        <v>1060</v>
      </c>
      <c r="F82" s="58"/>
      <c r="G82" s="57">
        <v>0</v>
      </c>
      <c r="H82" s="57">
        <v>0</v>
      </c>
      <c r="I82" s="57">
        <f t="shared" si="1"/>
        <v>0</v>
      </c>
      <c r="J82" s="57"/>
      <c r="K82" s="49" t="s">
        <v>1177</v>
      </c>
      <c r="L82" s="49"/>
      <c r="M82" s="49" t="s">
        <v>810</v>
      </c>
      <c r="N82" s="49"/>
      <c r="O82" s="49"/>
      <c r="P82" s="141" t="s">
        <v>1216</v>
      </c>
    </row>
    <row r="83" spans="1:16" s="141" customFormat="1" ht="39.75" customHeight="1">
      <c r="A83" s="51" t="s">
        <v>292</v>
      </c>
      <c r="B83" s="39">
        <v>1085100217</v>
      </c>
      <c r="C83" s="49" t="s">
        <v>660</v>
      </c>
      <c r="D83" s="49" t="s">
        <v>99</v>
      </c>
      <c r="E83" s="49" t="s">
        <v>1091</v>
      </c>
      <c r="F83" s="58"/>
      <c r="G83" s="57">
        <v>0</v>
      </c>
      <c r="H83" s="57">
        <v>0</v>
      </c>
      <c r="I83" s="57">
        <f>G83-H83</f>
        <v>0</v>
      </c>
      <c r="J83" s="57"/>
      <c r="K83" s="49" t="s">
        <v>1177</v>
      </c>
      <c r="L83" s="49"/>
      <c r="M83" s="49" t="s">
        <v>810</v>
      </c>
      <c r="N83" s="49"/>
      <c r="O83" s="49"/>
      <c r="P83" s="141" t="s">
        <v>1216</v>
      </c>
    </row>
    <row r="84" spans="1:16" s="141" customFormat="1" ht="57" customHeight="1">
      <c r="A84" s="51" t="s">
        <v>293</v>
      </c>
      <c r="B84" s="39">
        <v>1085100218</v>
      </c>
      <c r="C84" s="49" t="s">
        <v>660</v>
      </c>
      <c r="D84" s="49" t="s">
        <v>100</v>
      </c>
      <c r="E84" s="49" t="s">
        <v>1092</v>
      </c>
      <c r="F84" s="58"/>
      <c r="G84" s="57">
        <v>0</v>
      </c>
      <c r="H84" s="57">
        <v>0</v>
      </c>
      <c r="I84" s="57">
        <f aca="true" t="shared" si="2" ref="I84:I120">G84-H84</f>
        <v>0</v>
      </c>
      <c r="J84" s="57"/>
      <c r="K84" s="49" t="s">
        <v>1177</v>
      </c>
      <c r="L84" s="49"/>
      <c r="M84" s="49" t="s">
        <v>810</v>
      </c>
      <c r="N84" s="49"/>
      <c r="O84" s="49"/>
      <c r="P84" s="141" t="s">
        <v>1216</v>
      </c>
    </row>
    <row r="85" spans="1:16" s="144" customFormat="1" ht="77.25" customHeight="1">
      <c r="A85" s="51" t="s">
        <v>294</v>
      </c>
      <c r="B85" s="39">
        <v>1085100240</v>
      </c>
      <c r="C85" s="49" t="s">
        <v>677</v>
      </c>
      <c r="D85" s="49" t="s">
        <v>1956</v>
      </c>
      <c r="E85" s="49" t="s">
        <v>37</v>
      </c>
      <c r="F85" s="58">
        <v>55.8</v>
      </c>
      <c r="G85" s="57">
        <v>222605.45</v>
      </c>
      <c r="H85" s="57">
        <v>222605.45</v>
      </c>
      <c r="I85" s="57">
        <f t="shared" si="2"/>
        <v>0</v>
      </c>
      <c r="J85" s="57">
        <v>121610.54</v>
      </c>
      <c r="K85" s="49" t="s">
        <v>626</v>
      </c>
      <c r="L85" s="49" t="s">
        <v>127</v>
      </c>
      <c r="M85" s="49" t="s">
        <v>810</v>
      </c>
      <c r="N85" s="189" t="s">
        <v>573</v>
      </c>
      <c r="O85" s="49"/>
      <c r="P85" s="144" t="s">
        <v>1233</v>
      </c>
    </row>
    <row r="86" spans="1:16" s="140" customFormat="1" ht="81" customHeight="1">
      <c r="A86" s="51" t="s">
        <v>295</v>
      </c>
      <c r="B86" s="39">
        <v>1085100242</v>
      </c>
      <c r="C86" s="49" t="s">
        <v>700</v>
      </c>
      <c r="D86" s="49" t="s">
        <v>1957</v>
      </c>
      <c r="E86" s="49" t="s">
        <v>701</v>
      </c>
      <c r="F86" s="58">
        <v>32.3</v>
      </c>
      <c r="G86" s="188">
        <v>525000</v>
      </c>
      <c r="H86" s="57">
        <v>0</v>
      </c>
      <c r="I86" s="57">
        <f t="shared" si="2"/>
        <v>525000</v>
      </c>
      <c r="J86" s="57">
        <v>320984.01</v>
      </c>
      <c r="K86" s="49" t="s">
        <v>625</v>
      </c>
      <c r="L86" s="49" t="s">
        <v>420</v>
      </c>
      <c r="M86" s="49" t="s">
        <v>810</v>
      </c>
      <c r="N86" s="49" t="s">
        <v>36</v>
      </c>
      <c r="O86" s="49"/>
      <c r="P86" s="140" t="s">
        <v>1235</v>
      </c>
    </row>
    <row r="87" spans="1:16" s="144" customFormat="1" ht="78.75" customHeight="1">
      <c r="A87" s="51" t="s">
        <v>296</v>
      </c>
      <c r="B87" s="39">
        <v>1085100248</v>
      </c>
      <c r="C87" s="49" t="s">
        <v>1421</v>
      </c>
      <c r="D87" s="49" t="s">
        <v>1958</v>
      </c>
      <c r="E87" s="49" t="s">
        <v>1422</v>
      </c>
      <c r="F87" s="58">
        <v>340.9</v>
      </c>
      <c r="G87" s="188">
        <v>585890</v>
      </c>
      <c r="H87" s="57">
        <v>0</v>
      </c>
      <c r="I87" s="57">
        <f t="shared" si="2"/>
        <v>585890</v>
      </c>
      <c r="J87" s="57">
        <v>1001618.29</v>
      </c>
      <c r="K87" s="49" t="s">
        <v>1425</v>
      </c>
      <c r="L87" s="49" t="s">
        <v>1423</v>
      </c>
      <c r="M87" s="49" t="s">
        <v>810</v>
      </c>
      <c r="N87" s="49"/>
      <c r="O87" s="49"/>
      <c r="P87" s="144" t="s">
        <v>1233</v>
      </c>
    </row>
    <row r="88" spans="1:16" s="140" customFormat="1" ht="82.5" customHeight="1">
      <c r="A88" s="51" t="s">
        <v>297</v>
      </c>
      <c r="B88" s="39">
        <v>1085100249</v>
      </c>
      <c r="C88" s="49" t="s">
        <v>700</v>
      </c>
      <c r="D88" s="49" t="s">
        <v>1959</v>
      </c>
      <c r="E88" s="49" t="s">
        <v>702</v>
      </c>
      <c r="F88" s="58">
        <v>31.6</v>
      </c>
      <c r="G88" s="188">
        <v>500000</v>
      </c>
      <c r="H88" s="57">
        <v>0</v>
      </c>
      <c r="I88" s="57">
        <f t="shared" si="2"/>
        <v>500000</v>
      </c>
      <c r="J88" s="57">
        <v>314027.7</v>
      </c>
      <c r="K88" s="49" t="s">
        <v>624</v>
      </c>
      <c r="L88" s="49" t="s">
        <v>703</v>
      </c>
      <c r="M88" s="49" t="s">
        <v>810</v>
      </c>
      <c r="N88" s="49" t="s">
        <v>38</v>
      </c>
      <c r="O88" s="49"/>
      <c r="P88" s="140" t="s">
        <v>1235</v>
      </c>
    </row>
    <row r="89" spans="1:16" s="140" customFormat="1" ht="81" customHeight="1">
      <c r="A89" s="51" t="s">
        <v>298</v>
      </c>
      <c r="B89" s="55" t="s">
        <v>708</v>
      </c>
      <c r="C89" s="49" t="s">
        <v>700</v>
      </c>
      <c r="D89" s="49" t="s">
        <v>1960</v>
      </c>
      <c r="E89" s="49" t="s">
        <v>707</v>
      </c>
      <c r="F89" s="58">
        <v>35.6</v>
      </c>
      <c r="G89" s="49">
        <v>554558.16</v>
      </c>
      <c r="H89" s="57">
        <v>0</v>
      </c>
      <c r="I89" s="57">
        <f t="shared" si="2"/>
        <v>554558.16</v>
      </c>
      <c r="J89" s="57">
        <v>324296.54</v>
      </c>
      <c r="K89" s="49" t="s">
        <v>623</v>
      </c>
      <c r="L89" s="49" t="s">
        <v>811</v>
      </c>
      <c r="M89" s="49" t="s">
        <v>810</v>
      </c>
      <c r="N89" s="49" t="s">
        <v>39</v>
      </c>
      <c r="O89" s="49"/>
      <c r="P89" s="140" t="s">
        <v>1235</v>
      </c>
    </row>
    <row r="90" spans="1:16" s="144" customFormat="1" ht="78.75" customHeight="1">
      <c r="A90" s="51" t="s">
        <v>299</v>
      </c>
      <c r="B90" s="55" t="s">
        <v>705</v>
      </c>
      <c r="C90" s="49" t="s">
        <v>704</v>
      </c>
      <c r="D90" s="49" t="s">
        <v>1961</v>
      </c>
      <c r="E90" s="49" t="s">
        <v>1373</v>
      </c>
      <c r="F90" s="58">
        <v>12</v>
      </c>
      <c r="G90" s="49">
        <v>16226.76</v>
      </c>
      <c r="H90" s="49">
        <v>4294.44</v>
      </c>
      <c r="I90" s="57">
        <f t="shared" si="2"/>
        <v>11932.32</v>
      </c>
      <c r="J90" s="57">
        <v>89080.34</v>
      </c>
      <c r="K90" s="49" t="s">
        <v>622</v>
      </c>
      <c r="L90" s="49" t="s">
        <v>421</v>
      </c>
      <c r="M90" s="49" t="s">
        <v>810</v>
      </c>
      <c r="N90" s="49" t="s">
        <v>1495</v>
      </c>
      <c r="O90" s="49"/>
      <c r="P90" s="144" t="s">
        <v>1234</v>
      </c>
    </row>
    <row r="91" spans="1:16" s="140" customFormat="1" ht="78" customHeight="1">
      <c r="A91" s="51" t="s">
        <v>300</v>
      </c>
      <c r="B91" s="55" t="s">
        <v>710</v>
      </c>
      <c r="C91" s="49" t="s">
        <v>700</v>
      </c>
      <c r="D91" s="49" t="s">
        <v>1962</v>
      </c>
      <c r="E91" s="49" t="s">
        <v>709</v>
      </c>
      <c r="F91" s="58">
        <v>31.4</v>
      </c>
      <c r="G91" s="188">
        <v>681746</v>
      </c>
      <c r="H91" s="57">
        <v>0</v>
      </c>
      <c r="I91" s="57">
        <f t="shared" si="2"/>
        <v>681746</v>
      </c>
      <c r="J91" s="57">
        <v>372008.16</v>
      </c>
      <c r="K91" s="49" t="s">
        <v>621</v>
      </c>
      <c r="L91" s="49" t="s">
        <v>711</v>
      </c>
      <c r="M91" s="49" t="s">
        <v>810</v>
      </c>
      <c r="N91" s="49" t="s">
        <v>40</v>
      </c>
      <c r="O91" s="49"/>
      <c r="P91" s="140" t="s">
        <v>1235</v>
      </c>
    </row>
    <row r="92" spans="1:16" s="140" customFormat="1" ht="79.5" customHeight="1">
      <c r="A92" s="51" t="s">
        <v>301</v>
      </c>
      <c r="B92" s="55" t="s">
        <v>818</v>
      </c>
      <c r="C92" s="49" t="s">
        <v>700</v>
      </c>
      <c r="D92" s="49" t="s">
        <v>1963</v>
      </c>
      <c r="E92" s="49" t="s">
        <v>820</v>
      </c>
      <c r="F92" s="58">
        <v>33.8</v>
      </c>
      <c r="G92" s="57">
        <v>566076.03</v>
      </c>
      <c r="H92" s="57">
        <v>0</v>
      </c>
      <c r="I92" s="57">
        <f t="shared" si="2"/>
        <v>566076.03</v>
      </c>
      <c r="J92" s="57">
        <v>406843.98</v>
      </c>
      <c r="K92" s="49" t="s">
        <v>620</v>
      </c>
      <c r="L92" s="49" t="s">
        <v>821</v>
      </c>
      <c r="M92" s="49" t="s">
        <v>810</v>
      </c>
      <c r="N92" s="49" t="s">
        <v>41</v>
      </c>
      <c r="O92" s="49"/>
      <c r="P92" s="140" t="s">
        <v>1235</v>
      </c>
    </row>
    <row r="93" spans="1:16" s="140" customFormat="1" ht="96" customHeight="1">
      <c r="A93" s="51" t="s">
        <v>302</v>
      </c>
      <c r="B93" s="55" t="s">
        <v>819</v>
      </c>
      <c r="C93" s="49" t="s">
        <v>700</v>
      </c>
      <c r="D93" s="49" t="s">
        <v>1964</v>
      </c>
      <c r="E93" s="49" t="s">
        <v>822</v>
      </c>
      <c r="F93" s="58">
        <v>36.8</v>
      </c>
      <c r="G93" s="57">
        <v>566076.03</v>
      </c>
      <c r="H93" s="57">
        <v>0</v>
      </c>
      <c r="I93" s="57">
        <f t="shared" si="2"/>
        <v>566076.03</v>
      </c>
      <c r="J93" s="57">
        <v>380940.77</v>
      </c>
      <c r="K93" s="49" t="s">
        <v>619</v>
      </c>
      <c r="L93" s="49" t="s">
        <v>823</v>
      </c>
      <c r="M93" s="49" t="s">
        <v>810</v>
      </c>
      <c r="N93" s="49" t="s">
        <v>42</v>
      </c>
      <c r="O93" s="49"/>
      <c r="P93" s="140" t="s">
        <v>1235</v>
      </c>
    </row>
    <row r="94" spans="1:16" s="140" customFormat="1" ht="94.5" customHeight="1">
      <c r="A94" s="51" t="s">
        <v>303</v>
      </c>
      <c r="B94" s="55" t="s">
        <v>824</v>
      </c>
      <c r="C94" s="49" t="s">
        <v>700</v>
      </c>
      <c r="D94" s="49" t="s">
        <v>1965</v>
      </c>
      <c r="E94" s="49" t="s">
        <v>820</v>
      </c>
      <c r="F94" s="58">
        <v>32.6</v>
      </c>
      <c r="G94" s="188">
        <v>566030</v>
      </c>
      <c r="H94" s="188">
        <v>0</v>
      </c>
      <c r="I94" s="57">
        <f t="shared" si="2"/>
        <v>566030</v>
      </c>
      <c r="J94" s="57">
        <v>307092.09</v>
      </c>
      <c r="K94" s="49" t="s">
        <v>618</v>
      </c>
      <c r="L94" s="57" t="s">
        <v>825</v>
      </c>
      <c r="M94" s="49" t="s">
        <v>810</v>
      </c>
      <c r="N94" s="49" t="s">
        <v>43</v>
      </c>
      <c r="O94" s="49"/>
      <c r="P94" s="140" t="s">
        <v>1235</v>
      </c>
    </row>
    <row r="95" spans="1:16" s="140" customFormat="1" ht="98.25" customHeight="1">
      <c r="A95" s="51" t="s">
        <v>304</v>
      </c>
      <c r="B95" s="55" t="s">
        <v>826</v>
      </c>
      <c r="C95" s="49" t="s">
        <v>700</v>
      </c>
      <c r="D95" s="49" t="s">
        <v>1966</v>
      </c>
      <c r="E95" s="49" t="s">
        <v>827</v>
      </c>
      <c r="F95" s="58">
        <v>32.4</v>
      </c>
      <c r="G95" s="188">
        <v>566030</v>
      </c>
      <c r="H95" s="188">
        <v>0</v>
      </c>
      <c r="I95" s="57">
        <f t="shared" si="2"/>
        <v>566030</v>
      </c>
      <c r="J95" s="57">
        <v>305208.09</v>
      </c>
      <c r="K95" s="49" t="s">
        <v>617</v>
      </c>
      <c r="L95" s="57" t="s">
        <v>828</v>
      </c>
      <c r="M95" s="49" t="s">
        <v>810</v>
      </c>
      <c r="N95" s="49" t="s">
        <v>44</v>
      </c>
      <c r="O95" s="49"/>
      <c r="P95" s="140" t="s">
        <v>1235</v>
      </c>
    </row>
    <row r="96" spans="1:16" s="140" customFormat="1" ht="78.75" customHeight="1">
      <c r="A96" s="51" t="s">
        <v>305</v>
      </c>
      <c r="B96" s="55" t="s">
        <v>884</v>
      </c>
      <c r="C96" s="49" t="s">
        <v>700</v>
      </c>
      <c r="D96" s="49" t="s">
        <v>1967</v>
      </c>
      <c r="E96" s="49" t="s">
        <v>827</v>
      </c>
      <c r="F96" s="58">
        <v>32.5</v>
      </c>
      <c r="G96" s="188">
        <v>566030</v>
      </c>
      <c r="H96" s="188">
        <v>0</v>
      </c>
      <c r="I96" s="57">
        <f t="shared" si="2"/>
        <v>566030</v>
      </c>
      <c r="J96" s="57">
        <v>306150.09</v>
      </c>
      <c r="K96" s="49" t="s">
        <v>634</v>
      </c>
      <c r="L96" s="57" t="s">
        <v>882</v>
      </c>
      <c r="M96" s="49" t="s">
        <v>810</v>
      </c>
      <c r="N96" s="49" t="s">
        <v>45</v>
      </c>
      <c r="O96" s="49"/>
      <c r="P96" s="140" t="s">
        <v>1235</v>
      </c>
    </row>
    <row r="97" spans="1:16" s="135" customFormat="1" ht="78" customHeight="1">
      <c r="A97" s="51" t="s">
        <v>306</v>
      </c>
      <c r="B97" s="55" t="s">
        <v>1010</v>
      </c>
      <c r="C97" s="49" t="s">
        <v>700</v>
      </c>
      <c r="D97" s="49" t="s">
        <v>1968</v>
      </c>
      <c r="E97" s="49" t="s">
        <v>887</v>
      </c>
      <c r="F97" s="58">
        <v>31.6</v>
      </c>
      <c r="G97" s="57">
        <v>550000</v>
      </c>
      <c r="H97" s="57">
        <v>0</v>
      </c>
      <c r="I97" s="57">
        <f t="shared" si="2"/>
        <v>550000</v>
      </c>
      <c r="J97" s="57">
        <v>264521.68</v>
      </c>
      <c r="K97" s="49" t="s">
        <v>635</v>
      </c>
      <c r="L97" s="49" t="s">
        <v>888</v>
      </c>
      <c r="M97" s="49" t="s">
        <v>810</v>
      </c>
      <c r="N97" s="49"/>
      <c r="O97" s="49" t="s">
        <v>1792</v>
      </c>
      <c r="P97" s="135" t="s">
        <v>1235</v>
      </c>
    </row>
    <row r="98" spans="1:16" s="135" customFormat="1" ht="78" customHeight="1">
      <c r="A98" s="51" t="s">
        <v>307</v>
      </c>
      <c r="B98" s="55" t="s">
        <v>1011</v>
      </c>
      <c r="C98" s="49" t="s">
        <v>700</v>
      </c>
      <c r="D98" s="49" t="s">
        <v>1969</v>
      </c>
      <c r="E98" s="49" t="s">
        <v>885</v>
      </c>
      <c r="F98" s="58">
        <v>32.5</v>
      </c>
      <c r="G98" s="57">
        <v>550000</v>
      </c>
      <c r="H98" s="57">
        <v>0</v>
      </c>
      <c r="I98" s="57">
        <f t="shared" si="2"/>
        <v>550000</v>
      </c>
      <c r="J98" s="57">
        <v>283673.43</v>
      </c>
      <c r="K98" s="49" t="s">
        <v>636</v>
      </c>
      <c r="L98" s="49" t="s">
        <v>886</v>
      </c>
      <c r="M98" s="49" t="s">
        <v>810</v>
      </c>
      <c r="N98" s="49"/>
      <c r="O98" s="49" t="s">
        <v>1792</v>
      </c>
      <c r="P98" s="135" t="s">
        <v>1235</v>
      </c>
    </row>
    <row r="99" spans="1:16" s="140" customFormat="1" ht="79.5" customHeight="1">
      <c r="A99" s="51" t="s">
        <v>308</v>
      </c>
      <c r="B99" s="55" t="s">
        <v>1009</v>
      </c>
      <c r="C99" s="49" t="s">
        <v>700</v>
      </c>
      <c r="D99" s="49" t="s">
        <v>1970</v>
      </c>
      <c r="E99" s="49" t="s">
        <v>902</v>
      </c>
      <c r="F99" s="58">
        <v>31.8</v>
      </c>
      <c r="G99" s="57">
        <v>551667</v>
      </c>
      <c r="H99" s="57">
        <v>0</v>
      </c>
      <c r="I99" s="57">
        <f t="shared" si="2"/>
        <v>551667</v>
      </c>
      <c r="J99" s="57">
        <v>329182.52</v>
      </c>
      <c r="K99" s="49" t="s">
        <v>637</v>
      </c>
      <c r="L99" s="49" t="s">
        <v>903</v>
      </c>
      <c r="M99" s="49" t="s">
        <v>904</v>
      </c>
      <c r="N99" s="49" t="s">
        <v>46</v>
      </c>
      <c r="O99" s="49"/>
      <c r="P99" s="140" t="s">
        <v>1235</v>
      </c>
    </row>
    <row r="100" spans="1:16" s="140" customFormat="1" ht="81.75" customHeight="1">
      <c r="A100" s="51" t="s">
        <v>309</v>
      </c>
      <c r="B100" s="39">
        <v>1085100301</v>
      </c>
      <c r="C100" s="49" t="s">
        <v>700</v>
      </c>
      <c r="D100" s="49" t="s">
        <v>1971</v>
      </c>
      <c r="E100" s="49" t="s">
        <v>51</v>
      </c>
      <c r="F100" s="58">
        <v>74.3</v>
      </c>
      <c r="G100" s="188">
        <v>0</v>
      </c>
      <c r="H100" s="188">
        <v>0</v>
      </c>
      <c r="I100" s="57">
        <f t="shared" si="2"/>
        <v>0</v>
      </c>
      <c r="J100" s="57">
        <v>836635.53</v>
      </c>
      <c r="K100" s="121" t="s">
        <v>638</v>
      </c>
      <c r="L100" s="49" t="s">
        <v>410</v>
      </c>
      <c r="M100" s="49" t="s">
        <v>810</v>
      </c>
      <c r="N100" s="49" t="s">
        <v>424</v>
      </c>
      <c r="O100" s="49"/>
      <c r="P100" s="140" t="s">
        <v>1235</v>
      </c>
    </row>
    <row r="101" spans="1:16" s="140" customFormat="1" ht="87" customHeight="1">
      <c r="A101" s="51" t="s">
        <v>310</v>
      </c>
      <c r="B101" s="39">
        <v>1085100302</v>
      </c>
      <c r="C101" s="49" t="s">
        <v>700</v>
      </c>
      <c r="D101" s="49" t="s">
        <v>1972</v>
      </c>
      <c r="E101" s="49" t="s">
        <v>51</v>
      </c>
      <c r="F101" s="58">
        <v>34.3</v>
      </c>
      <c r="G101" s="188">
        <v>0</v>
      </c>
      <c r="H101" s="188">
        <v>0</v>
      </c>
      <c r="I101" s="57">
        <f t="shared" si="2"/>
        <v>0</v>
      </c>
      <c r="J101" s="57">
        <v>412862.38</v>
      </c>
      <c r="K101" s="121" t="s">
        <v>639</v>
      </c>
      <c r="L101" s="49" t="s">
        <v>411</v>
      </c>
      <c r="M101" s="49" t="s">
        <v>810</v>
      </c>
      <c r="N101" s="49" t="s">
        <v>425</v>
      </c>
      <c r="O101" s="49"/>
      <c r="P101" s="140" t="s">
        <v>1235</v>
      </c>
    </row>
    <row r="102" spans="1:16" s="140" customFormat="1" ht="79.5" customHeight="1">
      <c r="A102" s="51" t="s">
        <v>311</v>
      </c>
      <c r="B102" s="39">
        <v>1085100303</v>
      </c>
      <c r="C102" s="49" t="s">
        <v>700</v>
      </c>
      <c r="D102" s="49" t="s">
        <v>1973</v>
      </c>
      <c r="E102" s="49" t="s">
        <v>51</v>
      </c>
      <c r="F102" s="58">
        <v>46.6</v>
      </c>
      <c r="G102" s="188">
        <v>0</v>
      </c>
      <c r="H102" s="188">
        <v>0</v>
      </c>
      <c r="I102" s="57">
        <f t="shared" si="2"/>
        <v>0</v>
      </c>
      <c r="J102" s="57">
        <v>560915.07</v>
      </c>
      <c r="K102" s="121" t="s">
        <v>640</v>
      </c>
      <c r="L102" s="49" t="s">
        <v>412</v>
      </c>
      <c r="M102" s="49" t="s">
        <v>810</v>
      </c>
      <c r="N102" s="49" t="s">
        <v>426</v>
      </c>
      <c r="O102" s="49"/>
      <c r="P102" s="140" t="s">
        <v>1235</v>
      </c>
    </row>
    <row r="103" spans="1:16" s="140" customFormat="1" ht="79.5" customHeight="1">
      <c r="A103" s="51" t="s">
        <v>312</v>
      </c>
      <c r="B103" s="39">
        <v>1085100304</v>
      </c>
      <c r="C103" s="49" t="s">
        <v>700</v>
      </c>
      <c r="D103" s="49" t="s">
        <v>1974</v>
      </c>
      <c r="E103" s="49" t="s">
        <v>51</v>
      </c>
      <c r="F103" s="58">
        <v>50.8</v>
      </c>
      <c r="G103" s="188">
        <v>0</v>
      </c>
      <c r="H103" s="188">
        <v>0</v>
      </c>
      <c r="I103" s="57">
        <f t="shared" si="2"/>
        <v>0</v>
      </c>
      <c r="J103" s="57">
        <v>572019.99</v>
      </c>
      <c r="K103" s="121" t="s">
        <v>641</v>
      </c>
      <c r="L103" s="49" t="s">
        <v>413</v>
      </c>
      <c r="M103" s="49" t="s">
        <v>810</v>
      </c>
      <c r="N103" s="49" t="s">
        <v>427</v>
      </c>
      <c r="O103" s="49"/>
      <c r="P103" s="140" t="s">
        <v>1235</v>
      </c>
    </row>
    <row r="104" spans="1:16" s="135" customFormat="1" ht="82.5" customHeight="1">
      <c r="A104" s="51" t="s">
        <v>313</v>
      </c>
      <c r="B104" s="55" t="s">
        <v>1020</v>
      </c>
      <c r="C104" s="49" t="s">
        <v>700</v>
      </c>
      <c r="D104" s="49" t="s">
        <v>1975</v>
      </c>
      <c r="E104" s="49" t="s">
        <v>1021</v>
      </c>
      <c r="F104" s="58">
        <v>30.1</v>
      </c>
      <c r="G104" s="57">
        <v>550000</v>
      </c>
      <c r="H104" s="57">
        <v>0</v>
      </c>
      <c r="I104" s="57">
        <f t="shared" si="2"/>
        <v>550000</v>
      </c>
      <c r="J104" s="57">
        <v>298589.94</v>
      </c>
      <c r="K104" s="121" t="s">
        <v>642</v>
      </c>
      <c r="L104" s="49" t="s">
        <v>1019</v>
      </c>
      <c r="M104" s="49" t="s">
        <v>810</v>
      </c>
      <c r="N104" s="49"/>
      <c r="O104" s="49" t="s">
        <v>1853</v>
      </c>
      <c r="P104" s="135" t="s">
        <v>1235</v>
      </c>
    </row>
    <row r="105" spans="1:16" s="135" customFormat="1" ht="83.25" customHeight="1">
      <c r="A105" s="51" t="s">
        <v>314</v>
      </c>
      <c r="B105" s="55" t="s">
        <v>195</v>
      </c>
      <c r="C105" s="49" t="s">
        <v>700</v>
      </c>
      <c r="D105" s="49" t="s">
        <v>1976</v>
      </c>
      <c r="E105" s="49" t="s">
        <v>172</v>
      </c>
      <c r="F105" s="58">
        <v>32.8</v>
      </c>
      <c r="G105" s="57">
        <v>550000</v>
      </c>
      <c r="H105" s="57">
        <v>0</v>
      </c>
      <c r="I105" s="57">
        <f t="shared" si="2"/>
        <v>550000</v>
      </c>
      <c r="J105" s="57">
        <v>344459.8</v>
      </c>
      <c r="K105" s="121" t="s">
        <v>643</v>
      </c>
      <c r="L105" s="49" t="s">
        <v>177</v>
      </c>
      <c r="M105" s="49" t="s">
        <v>810</v>
      </c>
      <c r="N105" s="49"/>
      <c r="O105" s="49" t="s">
        <v>1792</v>
      </c>
      <c r="P105" s="135" t="s">
        <v>1235</v>
      </c>
    </row>
    <row r="106" spans="1:16" s="140" customFormat="1" ht="84" customHeight="1">
      <c r="A106" s="51" t="s">
        <v>315</v>
      </c>
      <c r="B106" s="55" t="s">
        <v>194</v>
      </c>
      <c r="C106" s="49" t="s">
        <v>700</v>
      </c>
      <c r="D106" s="49" t="s">
        <v>1977</v>
      </c>
      <c r="E106" s="49" t="s">
        <v>172</v>
      </c>
      <c r="F106" s="58">
        <v>32</v>
      </c>
      <c r="G106" s="57">
        <v>550000</v>
      </c>
      <c r="H106" s="57">
        <v>0</v>
      </c>
      <c r="I106" s="57">
        <f t="shared" si="2"/>
        <v>550000</v>
      </c>
      <c r="J106" s="57">
        <v>385177.73</v>
      </c>
      <c r="K106" s="121" t="s">
        <v>644</v>
      </c>
      <c r="L106" s="49" t="s">
        <v>175</v>
      </c>
      <c r="M106" s="49" t="s">
        <v>810</v>
      </c>
      <c r="N106" s="49" t="s">
        <v>176</v>
      </c>
      <c r="O106" s="49"/>
      <c r="P106" s="140" t="s">
        <v>1235</v>
      </c>
    </row>
    <row r="107" spans="1:16" s="144" customFormat="1" ht="81" customHeight="1">
      <c r="A107" s="51" t="s">
        <v>316</v>
      </c>
      <c r="B107" s="55" t="s">
        <v>196</v>
      </c>
      <c r="C107" s="49" t="s">
        <v>732</v>
      </c>
      <c r="D107" s="49" t="s">
        <v>1978</v>
      </c>
      <c r="E107" s="49" t="s">
        <v>1374</v>
      </c>
      <c r="F107" s="58">
        <v>368</v>
      </c>
      <c r="G107" s="49">
        <v>129017.32</v>
      </c>
      <c r="H107" s="49">
        <v>80546.82</v>
      </c>
      <c r="I107" s="57">
        <f t="shared" si="2"/>
        <v>48470.5</v>
      </c>
      <c r="J107" s="57">
        <v>819940.35</v>
      </c>
      <c r="K107" s="49" t="s">
        <v>645</v>
      </c>
      <c r="L107" s="190" t="s">
        <v>129</v>
      </c>
      <c r="M107" s="49" t="s">
        <v>810</v>
      </c>
      <c r="N107" s="49"/>
      <c r="O107" s="49"/>
      <c r="P107" s="144" t="s">
        <v>1234</v>
      </c>
    </row>
    <row r="108" spans="1:16" s="144" customFormat="1" ht="81.75" customHeight="1">
      <c r="A108" s="51" t="s">
        <v>317</v>
      </c>
      <c r="B108" s="55" t="s">
        <v>197</v>
      </c>
      <c r="C108" s="49" t="s">
        <v>733</v>
      </c>
      <c r="D108" s="49" t="s">
        <v>1978</v>
      </c>
      <c r="E108" s="49" t="s">
        <v>1375</v>
      </c>
      <c r="F108" s="58">
        <v>10</v>
      </c>
      <c r="G108" s="188">
        <v>9363.45</v>
      </c>
      <c r="H108" s="188">
        <v>0</v>
      </c>
      <c r="I108" s="57">
        <f t="shared" si="2"/>
        <v>9363.45</v>
      </c>
      <c r="J108" s="57">
        <v>18306.96</v>
      </c>
      <c r="K108" s="49" t="s">
        <v>646</v>
      </c>
      <c r="L108" s="190" t="s">
        <v>130</v>
      </c>
      <c r="M108" s="49" t="s">
        <v>810</v>
      </c>
      <c r="N108" s="49"/>
      <c r="O108" s="49"/>
      <c r="P108" s="144" t="s">
        <v>1234</v>
      </c>
    </row>
    <row r="109" spans="1:16" s="140" customFormat="1" ht="81" customHeight="1">
      <c r="A109" s="51" t="s">
        <v>318</v>
      </c>
      <c r="B109" s="55" t="s">
        <v>192</v>
      </c>
      <c r="C109" s="49" t="s">
        <v>700</v>
      </c>
      <c r="D109" s="49" t="s">
        <v>1979</v>
      </c>
      <c r="E109" s="49" t="s">
        <v>822</v>
      </c>
      <c r="F109" s="58">
        <v>36</v>
      </c>
      <c r="G109" s="57">
        <v>550000</v>
      </c>
      <c r="H109" s="57">
        <v>0</v>
      </c>
      <c r="I109" s="57">
        <f t="shared" si="2"/>
        <v>550000</v>
      </c>
      <c r="J109" s="57">
        <v>372659.45</v>
      </c>
      <c r="K109" s="121" t="s">
        <v>647</v>
      </c>
      <c r="L109" s="49" t="s">
        <v>180</v>
      </c>
      <c r="M109" s="49" t="s">
        <v>810</v>
      </c>
      <c r="N109" s="49" t="s">
        <v>181</v>
      </c>
      <c r="O109" s="49"/>
      <c r="P109" s="140" t="s">
        <v>1236</v>
      </c>
    </row>
    <row r="110" spans="1:16" s="135" customFormat="1" ht="80.25" customHeight="1">
      <c r="A110" s="51" t="s">
        <v>319</v>
      </c>
      <c r="B110" s="55" t="s">
        <v>200</v>
      </c>
      <c r="C110" s="49" t="s">
        <v>700</v>
      </c>
      <c r="D110" s="49" t="s">
        <v>1980</v>
      </c>
      <c r="E110" s="49" t="s">
        <v>174</v>
      </c>
      <c r="F110" s="58">
        <v>32.4</v>
      </c>
      <c r="G110" s="57">
        <v>550000</v>
      </c>
      <c r="H110" s="57">
        <v>0</v>
      </c>
      <c r="I110" s="57">
        <f t="shared" si="2"/>
        <v>550000</v>
      </c>
      <c r="J110" s="57">
        <v>270138.19</v>
      </c>
      <c r="K110" s="121" t="s">
        <v>648</v>
      </c>
      <c r="L110" s="49" t="s">
        <v>183</v>
      </c>
      <c r="M110" s="49" t="s">
        <v>810</v>
      </c>
      <c r="N110" s="49"/>
      <c r="O110" s="49" t="s">
        <v>1792</v>
      </c>
      <c r="P110" s="135" t="s">
        <v>1236</v>
      </c>
    </row>
    <row r="111" spans="1:16" s="140" customFormat="1" ht="86.25" customHeight="1">
      <c r="A111" s="51" t="s">
        <v>320</v>
      </c>
      <c r="B111" s="55" t="s">
        <v>193</v>
      </c>
      <c r="C111" s="49" t="s">
        <v>700</v>
      </c>
      <c r="D111" s="49" t="s">
        <v>1981</v>
      </c>
      <c r="E111" s="49" t="s">
        <v>827</v>
      </c>
      <c r="F111" s="58">
        <v>32.4</v>
      </c>
      <c r="G111" s="57">
        <v>550000</v>
      </c>
      <c r="H111" s="57">
        <v>0</v>
      </c>
      <c r="I111" s="57">
        <f t="shared" si="2"/>
        <v>550000</v>
      </c>
      <c r="J111" s="57">
        <v>305208.09</v>
      </c>
      <c r="K111" s="121" t="s">
        <v>649</v>
      </c>
      <c r="L111" s="49" t="s">
        <v>178</v>
      </c>
      <c r="M111" s="49" t="s">
        <v>810</v>
      </c>
      <c r="N111" s="49" t="s">
        <v>179</v>
      </c>
      <c r="O111" s="49"/>
      <c r="P111" s="140" t="s">
        <v>1235</v>
      </c>
    </row>
    <row r="112" spans="1:16" s="135" customFormat="1" ht="78" customHeight="1">
      <c r="A112" s="51" t="s">
        <v>321</v>
      </c>
      <c r="B112" s="55" t="s">
        <v>191</v>
      </c>
      <c r="C112" s="49" t="s">
        <v>700</v>
      </c>
      <c r="D112" s="49" t="s">
        <v>1982</v>
      </c>
      <c r="E112" s="49" t="s">
        <v>1018</v>
      </c>
      <c r="F112" s="58">
        <v>30</v>
      </c>
      <c r="G112" s="57">
        <v>550000</v>
      </c>
      <c r="H112" s="57">
        <v>0</v>
      </c>
      <c r="I112" s="57">
        <f t="shared" si="2"/>
        <v>550000</v>
      </c>
      <c r="J112" s="57">
        <v>464773.33</v>
      </c>
      <c r="K112" s="121" t="s">
        <v>650</v>
      </c>
      <c r="L112" s="49" t="s">
        <v>182</v>
      </c>
      <c r="M112" s="49" t="s">
        <v>810</v>
      </c>
      <c r="N112" s="49"/>
      <c r="O112" s="49" t="s">
        <v>1792</v>
      </c>
      <c r="P112" s="135" t="s">
        <v>1235</v>
      </c>
    </row>
    <row r="113" spans="1:15" s="168" customFormat="1" ht="55.5" customHeight="1">
      <c r="A113" s="51" t="s">
        <v>322</v>
      </c>
      <c r="B113" s="55" t="s">
        <v>201</v>
      </c>
      <c r="C113" s="49" t="s">
        <v>660</v>
      </c>
      <c r="D113" s="49" t="s">
        <v>62</v>
      </c>
      <c r="E113" s="49" t="s">
        <v>1093</v>
      </c>
      <c r="F113" s="58"/>
      <c r="G113" s="57">
        <v>0</v>
      </c>
      <c r="H113" s="57">
        <v>0</v>
      </c>
      <c r="I113" s="57">
        <f t="shared" si="2"/>
        <v>0</v>
      </c>
      <c r="J113" s="57"/>
      <c r="K113" s="49" t="s">
        <v>1178</v>
      </c>
      <c r="L113" s="49"/>
      <c r="M113" s="49" t="s">
        <v>810</v>
      </c>
      <c r="N113" s="49"/>
      <c r="O113" s="49"/>
    </row>
    <row r="114" spans="1:16" s="144" customFormat="1" ht="79.5" customHeight="1">
      <c r="A114" s="51" t="s">
        <v>323</v>
      </c>
      <c r="B114" s="55" t="s">
        <v>202</v>
      </c>
      <c r="C114" s="49" t="s">
        <v>674</v>
      </c>
      <c r="D114" s="49" t="s">
        <v>1983</v>
      </c>
      <c r="E114" s="49" t="s">
        <v>812</v>
      </c>
      <c r="F114" s="58">
        <v>75.2</v>
      </c>
      <c r="G114" s="49">
        <v>79277.69</v>
      </c>
      <c r="H114" s="49">
        <v>27981.96</v>
      </c>
      <c r="I114" s="57">
        <f t="shared" si="2"/>
        <v>51295.73</v>
      </c>
      <c r="J114" s="57">
        <v>259629.5</v>
      </c>
      <c r="K114" s="49" t="s">
        <v>651</v>
      </c>
      <c r="L114" s="49" t="s">
        <v>53</v>
      </c>
      <c r="M114" s="49" t="s">
        <v>810</v>
      </c>
      <c r="N114" s="49"/>
      <c r="O114" s="49"/>
      <c r="P114" s="144" t="s">
        <v>1234</v>
      </c>
    </row>
    <row r="115" spans="1:16" s="144" customFormat="1" ht="78" customHeight="1">
      <c r="A115" s="51" t="s">
        <v>324</v>
      </c>
      <c r="B115" s="55" t="s">
        <v>203</v>
      </c>
      <c r="C115" s="49" t="s">
        <v>734</v>
      </c>
      <c r="D115" s="49" t="s">
        <v>1978</v>
      </c>
      <c r="E115" s="49" t="s">
        <v>173</v>
      </c>
      <c r="F115" s="58">
        <v>377.4</v>
      </c>
      <c r="G115" s="49">
        <v>142192.57</v>
      </c>
      <c r="H115" s="49">
        <f>G115-I115</f>
        <v>100102.18000000001</v>
      </c>
      <c r="I115" s="49">
        <v>42090.39</v>
      </c>
      <c r="J115" s="49">
        <v>924049.63</v>
      </c>
      <c r="K115" s="121" t="s">
        <v>652</v>
      </c>
      <c r="L115" s="49" t="s">
        <v>128</v>
      </c>
      <c r="M115" s="49" t="s">
        <v>810</v>
      </c>
      <c r="N115" s="49"/>
      <c r="O115" s="49"/>
      <c r="P115" s="144" t="s">
        <v>1234</v>
      </c>
    </row>
    <row r="116" spans="1:16" s="144" customFormat="1" ht="42.75" customHeight="1">
      <c r="A116" s="51" t="s">
        <v>325</v>
      </c>
      <c r="B116" s="55" t="s">
        <v>204</v>
      </c>
      <c r="C116" s="49" t="s">
        <v>735</v>
      </c>
      <c r="D116" s="49" t="s">
        <v>1984</v>
      </c>
      <c r="E116" s="49" t="s">
        <v>736</v>
      </c>
      <c r="F116" s="58">
        <v>1201.9</v>
      </c>
      <c r="G116" s="122">
        <v>1633016.22</v>
      </c>
      <c r="H116" s="122">
        <v>1199182.11</v>
      </c>
      <c r="I116" s="122">
        <v>433834.11</v>
      </c>
      <c r="J116" s="191">
        <v>1885983.38</v>
      </c>
      <c r="K116" s="121" t="s">
        <v>653</v>
      </c>
      <c r="L116" s="49" t="s">
        <v>471</v>
      </c>
      <c r="M116" s="49" t="s">
        <v>810</v>
      </c>
      <c r="N116" s="49"/>
      <c r="O116" s="49"/>
      <c r="P116" s="144" t="s">
        <v>1234</v>
      </c>
    </row>
    <row r="117" spans="1:16" s="140" customFormat="1" ht="83.25" customHeight="1">
      <c r="A117" s="51" t="s">
        <v>326</v>
      </c>
      <c r="B117" s="55" t="s">
        <v>205</v>
      </c>
      <c r="C117" s="49" t="s">
        <v>700</v>
      </c>
      <c r="D117" s="49" t="s">
        <v>1985</v>
      </c>
      <c r="E117" s="49" t="s">
        <v>822</v>
      </c>
      <c r="F117" s="58">
        <v>36.8</v>
      </c>
      <c r="G117" s="57">
        <v>550000</v>
      </c>
      <c r="H117" s="57">
        <v>0</v>
      </c>
      <c r="I117" s="57">
        <f t="shared" si="2"/>
        <v>550000</v>
      </c>
      <c r="J117" s="57">
        <v>380940.77</v>
      </c>
      <c r="K117" s="121" t="s">
        <v>615</v>
      </c>
      <c r="L117" s="49" t="s">
        <v>184</v>
      </c>
      <c r="M117" s="49" t="s">
        <v>810</v>
      </c>
      <c r="N117" s="49" t="s">
        <v>185</v>
      </c>
      <c r="O117" s="49"/>
      <c r="P117" s="140" t="s">
        <v>1236</v>
      </c>
    </row>
    <row r="118" spans="1:16" s="140" customFormat="1" ht="84" customHeight="1">
      <c r="A118" s="51" t="s">
        <v>327</v>
      </c>
      <c r="B118" s="55" t="s">
        <v>206</v>
      </c>
      <c r="C118" s="49" t="s">
        <v>700</v>
      </c>
      <c r="D118" s="49" t="s">
        <v>1986</v>
      </c>
      <c r="E118" s="49" t="s">
        <v>887</v>
      </c>
      <c r="F118" s="58">
        <v>31.2</v>
      </c>
      <c r="G118" s="57">
        <v>550000</v>
      </c>
      <c r="H118" s="57">
        <v>0</v>
      </c>
      <c r="I118" s="57">
        <f t="shared" si="2"/>
        <v>550000</v>
      </c>
      <c r="J118" s="57">
        <v>310052.66</v>
      </c>
      <c r="K118" s="121" t="s">
        <v>614</v>
      </c>
      <c r="L118" s="49" t="s">
        <v>187</v>
      </c>
      <c r="M118" s="49" t="s">
        <v>810</v>
      </c>
      <c r="N118" s="49" t="s">
        <v>186</v>
      </c>
      <c r="O118" s="49"/>
      <c r="P118" s="140" t="s">
        <v>1236</v>
      </c>
    </row>
    <row r="119" spans="1:16" s="140" customFormat="1" ht="84" customHeight="1">
      <c r="A119" s="51" t="s">
        <v>328</v>
      </c>
      <c r="B119" s="55" t="s">
        <v>207</v>
      </c>
      <c r="C119" s="49" t="s">
        <v>700</v>
      </c>
      <c r="D119" s="49" t="s">
        <v>1987</v>
      </c>
      <c r="E119" s="49" t="s">
        <v>827</v>
      </c>
      <c r="F119" s="58">
        <v>32.4</v>
      </c>
      <c r="G119" s="57">
        <v>550000</v>
      </c>
      <c r="H119" s="57">
        <v>0</v>
      </c>
      <c r="I119" s="57">
        <f t="shared" si="2"/>
        <v>550000</v>
      </c>
      <c r="J119" s="57">
        <v>305208.09</v>
      </c>
      <c r="K119" s="121" t="s">
        <v>613</v>
      </c>
      <c r="L119" s="49" t="s">
        <v>189</v>
      </c>
      <c r="M119" s="49" t="s">
        <v>810</v>
      </c>
      <c r="N119" s="49" t="s">
        <v>188</v>
      </c>
      <c r="O119" s="49"/>
      <c r="P119" s="140" t="s">
        <v>1236</v>
      </c>
    </row>
    <row r="120" spans="1:16" s="135" customFormat="1" ht="83.25" customHeight="1">
      <c r="A120" s="51" t="s">
        <v>329</v>
      </c>
      <c r="B120" s="55" t="s">
        <v>208</v>
      </c>
      <c r="C120" s="49" t="s">
        <v>700</v>
      </c>
      <c r="D120" s="49" t="s">
        <v>1988</v>
      </c>
      <c r="E120" s="49" t="s">
        <v>827</v>
      </c>
      <c r="F120" s="58">
        <v>32.5</v>
      </c>
      <c r="G120" s="57">
        <v>550000</v>
      </c>
      <c r="H120" s="57">
        <v>0</v>
      </c>
      <c r="I120" s="57">
        <f t="shared" si="2"/>
        <v>550000</v>
      </c>
      <c r="J120" s="57">
        <v>283673.43</v>
      </c>
      <c r="K120" s="121" t="s">
        <v>612</v>
      </c>
      <c r="L120" s="49" t="s">
        <v>190</v>
      </c>
      <c r="M120" s="49" t="s">
        <v>810</v>
      </c>
      <c r="N120" s="49"/>
      <c r="O120" s="49" t="s">
        <v>1792</v>
      </c>
      <c r="P120" s="135" t="s">
        <v>1236</v>
      </c>
    </row>
    <row r="121" spans="1:16" s="140" customFormat="1" ht="81" customHeight="1">
      <c r="A121" s="51" t="s">
        <v>330</v>
      </c>
      <c r="B121" s="55" t="s">
        <v>390</v>
      </c>
      <c r="C121" s="49" t="s">
        <v>700</v>
      </c>
      <c r="D121" s="49" t="s">
        <v>1944</v>
      </c>
      <c r="E121" s="49" t="s">
        <v>172</v>
      </c>
      <c r="F121" s="58">
        <v>32</v>
      </c>
      <c r="G121" s="57">
        <v>550000</v>
      </c>
      <c r="H121" s="57">
        <v>0</v>
      </c>
      <c r="I121" s="57">
        <f aca="true" t="shared" si="3" ref="I121:I127">G121-H121</f>
        <v>550000</v>
      </c>
      <c r="J121" s="57">
        <v>337385.56</v>
      </c>
      <c r="K121" s="121" t="s">
        <v>611</v>
      </c>
      <c r="L121" s="49" t="s">
        <v>1239</v>
      </c>
      <c r="M121" s="49" t="s">
        <v>810</v>
      </c>
      <c r="N121" s="49" t="s">
        <v>385</v>
      </c>
      <c r="O121" s="49"/>
      <c r="P121" s="140" t="s">
        <v>1236</v>
      </c>
    </row>
    <row r="122" spans="1:16" s="140" customFormat="1" ht="82.5" customHeight="1">
      <c r="A122" s="51" t="s">
        <v>331</v>
      </c>
      <c r="B122" s="55" t="s">
        <v>391</v>
      </c>
      <c r="C122" s="49" t="s">
        <v>700</v>
      </c>
      <c r="D122" s="49" t="s">
        <v>1945</v>
      </c>
      <c r="E122" s="49" t="s">
        <v>885</v>
      </c>
      <c r="F122" s="58">
        <v>32.4</v>
      </c>
      <c r="G122" s="57">
        <v>550000</v>
      </c>
      <c r="H122" s="57">
        <v>0</v>
      </c>
      <c r="I122" s="57">
        <f t="shared" si="3"/>
        <v>550000</v>
      </c>
      <c r="J122" s="57">
        <v>282939.74</v>
      </c>
      <c r="K122" s="121" t="s">
        <v>610</v>
      </c>
      <c r="L122" s="49" t="s">
        <v>386</v>
      </c>
      <c r="M122" s="49" t="s">
        <v>810</v>
      </c>
      <c r="N122" s="49"/>
      <c r="O122" s="49" t="s">
        <v>1917</v>
      </c>
      <c r="P122" s="140" t="s">
        <v>1236</v>
      </c>
    </row>
    <row r="123" spans="1:16" s="135" customFormat="1" ht="83.25" customHeight="1">
      <c r="A123" s="51" t="s">
        <v>332</v>
      </c>
      <c r="B123" s="55" t="s">
        <v>392</v>
      </c>
      <c r="C123" s="49" t="s">
        <v>700</v>
      </c>
      <c r="D123" s="49" t="s">
        <v>1946</v>
      </c>
      <c r="E123" s="49" t="s">
        <v>1018</v>
      </c>
      <c r="F123" s="58">
        <v>32.4</v>
      </c>
      <c r="G123" s="57">
        <v>550000</v>
      </c>
      <c r="H123" s="57">
        <v>0</v>
      </c>
      <c r="I123" s="57">
        <f t="shared" si="3"/>
        <v>550000</v>
      </c>
      <c r="J123" s="57">
        <v>495826.36</v>
      </c>
      <c r="K123" s="121" t="s">
        <v>609</v>
      </c>
      <c r="L123" s="49" t="s">
        <v>387</v>
      </c>
      <c r="M123" s="49" t="s">
        <v>810</v>
      </c>
      <c r="N123" s="49"/>
      <c r="O123" s="49" t="s">
        <v>1917</v>
      </c>
      <c r="P123" s="135" t="s">
        <v>1236</v>
      </c>
    </row>
    <row r="124" spans="1:16" s="140" customFormat="1" ht="81" customHeight="1">
      <c r="A124" s="51" t="s">
        <v>333</v>
      </c>
      <c r="B124" s="55" t="s">
        <v>393</v>
      </c>
      <c r="C124" s="49" t="s">
        <v>700</v>
      </c>
      <c r="D124" s="49" t="s">
        <v>1947</v>
      </c>
      <c r="E124" s="49" t="s">
        <v>1018</v>
      </c>
      <c r="F124" s="58">
        <v>28.9</v>
      </c>
      <c r="G124" s="57">
        <v>550000</v>
      </c>
      <c r="H124" s="57">
        <v>0</v>
      </c>
      <c r="I124" s="57">
        <f>G124-H124</f>
        <v>550000</v>
      </c>
      <c r="J124" s="57">
        <v>450409.44</v>
      </c>
      <c r="K124" s="121" t="s">
        <v>608</v>
      </c>
      <c r="L124" s="49" t="s">
        <v>1238</v>
      </c>
      <c r="M124" s="49" t="s">
        <v>810</v>
      </c>
      <c r="N124" s="49"/>
      <c r="O124" s="49" t="s">
        <v>1917</v>
      </c>
      <c r="P124" s="140" t="s">
        <v>1236</v>
      </c>
    </row>
    <row r="125" spans="1:16" s="140" customFormat="1" ht="82.5" customHeight="1">
      <c r="A125" s="51" t="s">
        <v>334</v>
      </c>
      <c r="B125" s="55" t="s">
        <v>401</v>
      </c>
      <c r="C125" s="49" t="s">
        <v>700</v>
      </c>
      <c r="D125" s="49" t="s">
        <v>1948</v>
      </c>
      <c r="E125" s="49" t="s">
        <v>23</v>
      </c>
      <c r="F125" s="58">
        <v>31.1</v>
      </c>
      <c r="G125" s="57">
        <v>550000</v>
      </c>
      <c r="H125" s="57">
        <v>0</v>
      </c>
      <c r="I125" s="57">
        <f t="shared" si="3"/>
        <v>550000</v>
      </c>
      <c r="J125" s="57">
        <v>321936.36</v>
      </c>
      <c r="K125" s="121" t="s">
        <v>607</v>
      </c>
      <c r="L125" s="49" t="s">
        <v>399</v>
      </c>
      <c r="M125" s="49" t="s">
        <v>810</v>
      </c>
      <c r="N125" s="49" t="s">
        <v>400</v>
      </c>
      <c r="O125" s="49"/>
      <c r="P125" s="140" t="s">
        <v>1236</v>
      </c>
    </row>
    <row r="126" spans="1:16" s="165" customFormat="1" ht="81.75" customHeight="1">
      <c r="A126" s="51" t="s">
        <v>335</v>
      </c>
      <c r="B126" s="55" t="s">
        <v>416</v>
      </c>
      <c r="C126" s="49" t="s">
        <v>657</v>
      </c>
      <c r="D126" s="49" t="s">
        <v>1949</v>
      </c>
      <c r="E126" s="49" t="s">
        <v>406</v>
      </c>
      <c r="F126" s="58">
        <v>39.6</v>
      </c>
      <c r="G126" s="57">
        <v>615000</v>
      </c>
      <c r="H126" s="57">
        <v>0</v>
      </c>
      <c r="I126" s="57">
        <f t="shared" si="3"/>
        <v>615000</v>
      </c>
      <c r="J126" s="57">
        <v>306904.56</v>
      </c>
      <c r="K126" s="49" t="s">
        <v>606</v>
      </c>
      <c r="L126" s="49" t="s">
        <v>407</v>
      </c>
      <c r="M126" s="49" t="s">
        <v>810</v>
      </c>
      <c r="N126" s="49"/>
      <c r="O126" s="49" t="s">
        <v>1853</v>
      </c>
      <c r="P126" s="135" t="s">
        <v>1236</v>
      </c>
    </row>
    <row r="127" spans="1:16" s="140" customFormat="1" ht="81" customHeight="1">
      <c r="A127" s="51" t="s">
        <v>336</v>
      </c>
      <c r="B127" s="55" t="s">
        <v>415</v>
      </c>
      <c r="C127" s="49" t="s">
        <v>657</v>
      </c>
      <c r="D127" s="49" t="s">
        <v>1989</v>
      </c>
      <c r="E127" s="49" t="s">
        <v>403</v>
      </c>
      <c r="F127" s="58">
        <v>29.8</v>
      </c>
      <c r="G127" s="57">
        <v>550000</v>
      </c>
      <c r="H127" s="57">
        <v>0</v>
      </c>
      <c r="I127" s="57">
        <f t="shared" si="3"/>
        <v>550000</v>
      </c>
      <c r="J127" s="57">
        <v>331698.08</v>
      </c>
      <c r="K127" s="49" t="s">
        <v>605</v>
      </c>
      <c r="L127" s="49" t="s">
        <v>404</v>
      </c>
      <c r="M127" s="49" t="s">
        <v>810</v>
      </c>
      <c r="N127" s="49" t="s">
        <v>405</v>
      </c>
      <c r="O127" s="49"/>
      <c r="P127" s="140" t="s">
        <v>1236</v>
      </c>
    </row>
    <row r="128" spans="1:15" s="142" customFormat="1" ht="69" customHeight="1">
      <c r="A128" s="51" t="s">
        <v>337</v>
      </c>
      <c r="B128" s="55" t="s">
        <v>582</v>
      </c>
      <c r="C128" s="49" t="s">
        <v>579</v>
      </c>
      <c r="D128" s="49" t="s">
        <v>580</v>
      </c>
      <c r="E128" s="49" t="s">
        <v>829</v>
      </c>
      <c r="F128" s="56">
        <v>551.6</v>
      </c>
      <c r="G128" s="57">
        <v>0</v>
      </c>
      <c r="H128" s="57">
        <v>0</v>
      </c>
      <c r="I128" s="57">
        <v>0</v>
      </c>
      <c r="J128" s="57">
        <v>23817.83</v>
      </c>
      <c r="K128" s="49" t="s">
        <v>583</v>
      </c>
      <c r="L128" s="49" t="s">
        <v>581</v>
      </c>
      <c r="M128" s="49" t="s">
        <v>810</v>
      </c>
      <c r="N128" s="49"/>
      <c r="O128" s="49"/>
    </row>
    <row r="129" spans="1:15" s="142" customFormat="1" ht="69.75" customHeight="1">
      <c r="A129" s="51" t="s">
        <v>338</v>
      </c>
      <c r="B129" s="55" t="s">
        <v>593</v>
      </c>
      <c r="C129" s="49" t="s">
        <v>579</v>
      </c>
      <c r="D129" s="49" t="s">
        <v>587</v>
      </c>
      <c r="E129" s="49" t="s">
        <v>586</v>
      </c>
      <c r="F129" s="56">
        <v>345.3</v>
      </c>
      <c r="G129" s="57">
        <v>0</v>
      </c>
      <c r="H129" s="57">
        <v>0</v>
      </c>
      <c r="I129" s="57">
        <v>0</v>
      </c>
      <c r="J129" s="57">
        <v>2575617.72</v>
      </c>
      <c r="K129" s="49" t="s">
        <v>585</v>
      </c>
      <c r="L129" s="49" t="s">
        <v>584</v>
      </c>
      <c r="M129" s="49" t="s">
        <v>810</v>
      </c>
      <c r="N129" s="49"/>
      <c r="O129" s="49"/>
    </row>
    <row r="130" spans="1:16" s="135" customFormat="1" ht="93" customHeight="1">
      <c r="A130" s="51" t="s">
        <v>339</v>
      </c>
      <c r="B130" s="55" t="s">
        <v>594</v>
      </c>
      <c r="C130" s="49" t="s">
        <v>700</v>
      </c>
      <c r="D130" s="49" t="s">
        <v>598</v>
      </c>
      <c r="E130" s="49" t="s">
        <v>602</v>
      </c>
      <c r="F130" s="56">
        <v>48.6</v>
      </c>
      <c r="G130" s="57">
        <v>1356303.79</v>
      </c>
      <c r="H130" s="57">
        <v>0</v>
      </c>
      <c r="I130" s="57">
        <v>1356303.79</v>
      </c>
      <c r="J130" s="57">
        <v>739702.92</v>
      </c>
      <c r="K130" s="49" t="s">
        <v>1104</v>
      </c>
      <c r="L130" s="49" t="s">
        <v>1047</v>
      </c>
      <c r="M130" s="49" t="s">
        <v>810</v>
      </c>
      <c r="N130" s="49"/>
      <c r="O130" s="49" t="s">
        <v>1780</v>
      </c>
      <c r="P130" s="135" t="s">
        <v>1234</v>
      </c>
    </row>
    <row r="131" spans="1:16" s="135" customFormat="1" ht="93.75" customHeight="1">
      <c r="A131" s="51" t="s">
        <v>340</v>
      </c>
      <c r="B131" s="55" t="s">
        <v>595</v>
      </c>
      <c r="C131" s="49" t="s">
        <v>700</v>
      </c>
      <c r="D131" s="49" t="s">
        <v>599</v>
      </c>
      <c r="E131" s="49" t="s">
        <v>602</v>
      </c>
      <c r="F131" s="56">
        <v>36.9</v>
      </c>
      <c r="G131" s="57">
        <v>1086989.88</v>
      </c>
      <c r="H131" s="57">
        <v>0</v>
      </c>
      <c r="I131" s="57">
        <v>1086989.88</v>
      </c>
      <c r="J131" s="57">
        <v>586868</v>
      </c>
      <c r="K131" s="49" t="s">
        <v>1103</v>
      </c>
      <c r="L131" s="49" t="s">
        <v>1048</v>
      </c>
      <c r="M131" s="49" t="s">
        <v>810</v>
      </c>
      <c r="N131" s="49"/>
      <c r="O131" s="49" t="s">
        <v>1780</v>
      </c>
      <c r="P131" s="135" t="s">
        <v>1234</v>
      </c>
    </row>
    <row r="132" spans="1:16" s="135" customFormat="1" ht="96" customHeight="1">
      <c r="A132" s="51" t="s">
        <v>341</v>
      </c>
      <c r="B132" s="55" t="s">
        <v>596</v>
      </c>
      <c r="C132" s="49" t="s">
        <v>700</v>
      </c>
      <c r="D132" s="49" t="s">
        <v>600</v>
      </c>
      <c r="E132" s="49" t="s">
        <v>602</v>
      </c>
      <c r="F132" s="56">
        <v>37</v>
      </c>
      <c r="G132" s="57">
        <v>1086989.88</v>
      </c>
      <c r="H132" s="57">
        <v>0</v>
      </c>
      <c r="I132" s="57">
        <v>1086989.88</v>
      </c>
      <c r="J132" s="57">
        <v>588204.26</v>
      </c>
      <c r="K132" s="49" t="s">
        <v>1102</v>
      </c>
      <c r="L132" s="49" t="s">
        <v>1049</v>
      </c>
      <c r="M132" s="49" t="s">
        <v>810</v>
      </c>
      <c r="N132" s="49"/>
      <c r="O132" s="49" t="s">
        <v>1780</v>
      </c>
      <c r="P132" s="135" t="s">
        <v>1234</v>
      </c>
    </row>
    <row r="133" spans="1:16" s="135" customFormat="1" ht="96.75" customHeight="1">
      <c r="A133" s="51" t="s">
        <v>342</v>
      </c>
      <c r="B133" s="55" t="s">
        <v>597</v>
      </c>
      <c r="C133" s="49" t="s">
        <v>700</v>
      </c>
      <c r="D133" s="49" t="s">
        <v>601</v>
      </c>
      <c r="E133" s="49" t="s">
        <v>602</v>
      </c>
      <c r="F133" s="56">
        <v>22.4</v>
      </c>
      <c r="G133" s="57">
        <v>612077.06</v>
      </c>
      <c r="H133" s="57">
        <v>0</v>
      </c>
      <c r="I133" s="57">
        <v>612077.06</v>
      </c>
      <c r="J133" s="57">
        <v>385803.19</v>
      </c>
      <c r="K133" s="49" t="s">
        <v>1101</v>
      </c>
      <c r="L133" s="49" t="s">
        <v>1050</v>
      </c>
      <c r="M133" s="49" t="s">
        <v>810</v>
      </c>
      <c r="N133" s="49"/>
      <c r="O133" s="49" t="s">
        <v>1780</v>
      </c>
      <c r="P133" s="135" t="s">
        <v>1234</v>
      </c>
    </row>
    <row r="134" spans="1:16" s="140" customFormat="1" ht="84" customHeight="1">
      <c r="A134" s="51" t="s">
        <v>343</v>
      </c>
      <c r="B134" s="55" t="s">
        <v>858</v>
      </c>
      <c r="C134" s="102" t="s">
        <v>700</v>
      </c>
      <c r="D134" s="76" t="s">
        <v>1990</v>
      </c>
      <c r="E134" s="49" t="s">
        <v>854</v>
      </c>
      <c r="F134" s="192">
        <v>33.8</v>
      </c>
      <c r="G134" s="192">
        <v>547250</v>
      </c>
      <c r="H134" s="53">
        <v>0</v>
      </c>
      <c r="I134" s="192">
        <f aca="true" t="shared" si="4" ref="I134:I148">G134-H134</f>
        <v>547250</v>
      </c>
      <c r="J134" s="193">
        <v>406843.98</v>
      </c>
      <c r="K134" s="77" t="s">
        <v>859</v>
      </c>
      <c r="L134" s="49" t="s">
        <v>861</v>
      </c>
      <c r="M134" s="77" t="s">
        <v>810</v>
      </c>
      <c r="N134" s="49" t="s">
        <v>856</v>
      </c>
      <c r="O134" s="49"/>
      <c r="P134" s="140" t="s">
        <v>1236</v>
      </c>
    </row>
    <row r="135" spans="1:16" s="140" customFormat="1" ht="83.25" customHeight="1">
      <c r="A135" s="51" t="s">
        <v>344</v>
      </c>
      <c r="B135" s="55" t="s">
        <v>857</v>
      </c>
      <c r="C135" s="102" t="s">
        <v>700</v>
      </c>
      <c r="D135" s="76" t="s">
        <v>1991</v>
      </c>
      <c r="E135" s="49" t="s">
        <v>853</v>
      </c>
      <c r="F135" s="192">
        <v>32.4</v>
      </c>
      <c r="G135" s="192">
        <v>547250</v>
      </c>
      <c r="H135" s="53">
        <v>0</v>
      </c>
      <c r="I135" s="192">
        <f t="shared" si="4"/>
        <v>547250</v>
      </c>
      <c r="J135" s="193">
        <v>305208.09</v>
      </c>
      <c r="K135" s="77" t="s">
        <v>860</v>
      </c>
      <c r="L135" s="49" t="s">
        <v>862</v>
      </c>
      <c r="M135" s="77" t="s">
        <v>810</v>
      </c>
      <c r="N135" s="49" t="s">
        <v>855</v>
      </c>
      <c r="O135" s="49"/>
      <c r="P135" s="140" t="s">
        <v>1236</v>
      </c>
    </row>
    <row r="136" spans="1:16" s="140" customFormat="1" ht="82.5" customHeight="1">
      <c r="A136" s="51" t="s">
        <v>345</v>
      </c>
      <c r="B136" s="55" t="s">
        <v>1105</v>
      </c>
      <c r="C136" s="102" t="s">
        <v>700</v>
      </c>
      <c r="D136" s="76" t="s">
        <v>1992</v>
      </c>
      <c r="E136" s="49" t="s">
        <v>1094</v>
      </c>
      <c r="F136" s="192">
        <v>30.8</v>
      </c>
      <c r="G136" s="192">
        <v>600000</v>
      </c>
      <c r="H136" s="53">
        <v>0</v>
      </c>
      <c r="I136" s="192">
        <f t="shared" si="4"/>
        <v>600000</v>
      </c>
      <c r="J136" s="193">
        <v>370733.56</v>
      </c>
      <c r="K136" s="77" t="s">
        <v>1095</v>
      </c>
      <c r="L136" s="49" t="s">
        <v>1096</v>
      </c>
      <c r="M136" s="77" t="s">
        <v>810</v>
      </c>
      <c r="N136" s="49" t="s">
        <v>1097</v>
      </c>
      <c r="O136" s="49"/>
      <c r="P136" s="140" t="s">
        <v>1236</v>
      </c>
    </row>
    <row r="137" spans="1:16" s="140" customFormat="1" ht="80.25" customHeight="1">
      <c r="A137" s="51" t="s">
        <v>346</v>
      </c>
      <c r="B137" s="55" t="s">
        <v>1106</v>
      </c>
      <c r="C137" s="194" t="s">
        <v>700</v>
      </c>
      <c r="D137" s="195" t="s">
        <v>1993</v>
      </c>
      <c r="E137" s="178" t="s">
        <v>853</v>
      </c>
      <c r="F137" s="192">
        <v>32.4</v>
      </c>
      <c r="G137" s="193">
        <v>600000</v>
      </c>
      <c r="H137" s="53">
        <v>0</v>
      </c>
      <c r="I137" s="192">
        <f t="shared" si="4"/>
        <v>600000</v>
      </c>
      <c r="J137" s="193">
        <v>305208.09</v>
      </c>
      <c r="K137" s="77" t="s">
        <v>1098</v>
      </c>
      <c r="L137" s="49" t="s">
        <v>1099</v>
      </c>
      <c r="M137" s="77" t="s">
        <v>810</v>
      </c>
      <c r="N137" s="49" t="s">
        <v>1100</v>
      </c>
      <c r="O137" s="49"/>
      <c r="P137" s="140" t="s">
        <v>1236</v>
      </c>
    </row>
    <row r="138" spans="1:16" s="146" customFormat="1" ht="91.5" customHeight="1">
      <c r="A138" s="51" t="s">
        <v>347</v>
      </c>
      <c r="B138" s="72" t="s">
        <v>1282</v>
      </c>
      <c r="C138" s="196" t="s">
        <v>1272</v>
      </c>
      <c r="D138" s="197" t="s">
        <v>1399</v>
      </c>
      <c r="E138" s="52" t="s">
        <v>1400</v>
      </c>
      <c r="F138" s="198"/>
      <c r="G138" s="199">
        <v>0</v>
      </c>
      <c r="H138" s="53">
        <v>0</v>
      </c>
      <c r="I138" s="192">
        <f t="shared" si="4"/>
        <v>0</v>
      </c>
      <c r="J138" s="193">
        <v>365361.9</v>
      </c>
      <c r="K138" s="77" t="s">
        <v>1401</v>
      </c>
      <c r="L138" s="49" t="s">
        <v>1398</v>
      </c>
      <c r="M138" s="77" t="s">
        <v>810</v>
      </c>
      <c r="N138" s="49"/>
      <c r="O138" s="49"/>
      <c r="P138" s="146" t="s">
        <v>1234</v>
      </c>
    </row>
    <row r="139" spans="1:16" s="146" customFormat="1" ht="93.75" customHeight="1">
      <c r="A139" s="51" t="s">
        <v>348</v>
      </c>
      <c r="B139" s="72" t="s">
        <v>1283</v>
      </c>
      <c r="C139" s="196" t="s">
        <v>1273</v>
      </c>
      <c r="D139" s="200" t="s">
        <v>1275</v>
      </c>
      <c r="E139" s="52" t="s">
        <v>1416</v>
      </c>
      <c r="F139" s="198"/>
      <c r="G139" s="199">
        <v>200000</v>
      </c>
      <c r="H139" s="199">
        <v>200000</v>
      </c>
      <c r="I139" s="192">
        <f t="shared" si="4"/>
        <v>0</v>
      </c>
      <c r="J139" s="193">
        <v>12002818.46</v>
      </c>
      <c r="K139" s="77" t="s">
        <v>1417</v>
      </c>
      <c r="L139" s="49" t="s">
        <v>1418</v>
      </c>
      <c r="M139" s="77" t="s">
        <v>810</v>
      </c>
      <c r="N139" s="49"/>
      <c r="O139" s="49"/>
      <c r="P139" s="146" t="s">
        <v>1234</v>
      </c>
    </row>
    <row r="140" spans="1:16" s="146" customFormat="1" ht="90" customHeight="1">
      <c r="A140" s="51" t="s">
        <v>349</v>
      </c>
      <c r="B140" s="72" t="s">
        <v>1284</v>
      </c>
      <c r="C140" s="196" t="s">
        <v>1274</v>
      </c>
      <c r="D140" s="200" t="s">
        <v>1275</v>
      </c>
      <c r="E140" s="52" t="s">
        <v>1415</v>
      </c>
      <c r="F140" s="198"/>
      <c r="G140" s="199">
        <v>0</v>
      </c>
      <c r="H140" s="53">
        <v>0</v>
      </c>
      <c r="I140" s="192">
        <f t="shared" si="4"/>
        <v>0</v>
      </c>
      <c r="J140" s="193">
        <v>280296.58</v>
      </c>
      <c r="K140" s="77" t="s">
        <v>1419</v>
      </c>
      <c r="L140" s="49" t="s">
        <v>1420</v>
      </c>
      <c r="M140" s="77" t="s">
        <v>810</v>
      </c>
      <c r="N140" s="49"/>
      <c r="O140" s="49"/>
      <c r="P140" s="146" t="s">
        <v>1234</v>
      </c>
    </row>
    <row r="141" spans="1:16" s="140" customFormat="1" ht="79.5" customHeight="1">
      <c r="A141" s="51" t="s">
        <v>350</v>
      </c>
      <c r="B141" s="72" t="s">
        <v>1338</v>
      </c>
      <c r="C141" s="196" t="s">
        <v>700</v>
      </c>
      <c r="D141" s="200" t="s">
        <v>1994</v>
      </c>
      <c r="E141" s="52" t="s">
        <v>1330</v>
      </c>
      <c r="F141" s="198">
        <v>33</v>
      </c>
      <c r="G141" s="199">
        <v>550000</v>
      </c>
      <c r="H141" s="53">
        <v>0</v>
      </c>
      <c r="I141" s="192">
        <f t="shared" si="4"/>
        <v>550000</v>
      </c>
      <c r="J141" s="193">
        <v>327940.32</v>
      </c>
      <c r="K141" s="77" t="s">
        <v>1336</v>
      </c>
      <c r="L141" s="49" t="s">
        <v>1328</v>
      </c>
      <c r="M141" s="77" t="s">
        <v>810</v>
      </c>
      <c r="N141" s="49" t="s">
        <v>1337</v>
      </c>
      <c r="O141" s="49"/>
      <c r="P141" s="140" t="s">
        <v>1236</v>
      </c>
    </row>
    <row r="142" spans="1:16" s="139" customFormat="1" ht="93" customHeight="1">
      <c r="A142" s="51" t="s">
        <v>351</v>
      </c>
      <c r="B142" s="72" t="s">
        <v>1368</v>
      </c>
      <c r="C142" s="49" t="s">
        <v>700</v>
      </c>
      <c r="D142" s="49" t="s">
        <v>1995</v>
      </c>
      <c r="E142" s="49" t="s">
        <v>1364</v>
      </c>
      <c r="F142" s="56">
        <v>32.4</v>
      </c>
      <c r="G142" s="57">
        <v>530000</v>
      </c>
      <c r="H142" s="57">
        <v>0</v>
      </c>
      <c r="I142" s="192">
        <f t="shared" si="4"/>
        <v>530000</v>
      </c>
      <c r="J142" s="95">
        <v>305208.09</v>
      </c>
      <c r="K142" s="77" t="s">
        <v>1366</v>
      </c>
      <c r="L142" s="49" t="s">
        <v>1365</v>
      </c>
      <c r="M142" s="77" t="s">
        <v>810</v>
      </c>
      <c r="N142" s="49" t="s">
        <v>1367</v>
      </c>
      <c r="O142" s="49"/>
      <c r="P142" s="139" t="s">
        <v>1236</v>
      </c>
    </row>
    <row r="143" spans="1:16" s="139" customFormat="1" ht="93.75" customHeight="1">
      <c r="A143" s="51" t="s">
        <v>352</v>
      </c>
      <c r="B143" s="72" t="s">
        <v>1384</v>
      </c>
      <c r="C143" s="49" t="s">
        <v>700</v>
      </c>
      <c r="D143" s="49" t="s">
        <v>1996</v>
      </c>
      <c r="E143" s="49" t="s">
        <v>1379</v>
      </c>
      <c r="F143" s="56">
        <v>31.7</v>
      </c>
      <c r="G143" s="57">
        <v>580000</v>
      </c>
      <c r="H143" s="57">
        <v>0</v>
      </c>
      <c r="I143" s="192">
        <f t="shared" si="4"/>
        <v>580000</v>
      </c>
      <c r="J143" s="57">
        <v>381566.69</v>
      </c>
      <c r="K143" s="77" t="s">
        <v>1380</v>
      </c>
      <c r="L143" s="49" t="s">
        <v>1391</v>
      </c>
      <c r="M143" s="77" t="s">
        <v>810</v>
      </c>
      <c r="N143" s="178" t="s">
        <v>1381</v>
      </c>
      <c r="O143" s="178"/>
      <c r="P143" s="139" t="s">
        <v>1236</v>
      </c>
    </row>
    <row r="144" spans="1:16" s="143" customFormat="1" ht="93" customHeight="1">
      <c r="A144" s="51" t="s">
        <v>353</v>
      </c>
      <c r="B144" s="72" t="s">
        <v>1467</v>
      </c>
      <c r="C144" s="49" t="s">
        <v>1468</v>
      </c>
      <c r="D144" s="49" t="s">
        <v>1997</v>
      </c>
      <c r="E144" s="49" t="s">
        <v>1469</v>
      </c>
      <c r="F144" s="56">
        <v>72.7</v>
      </c>
      <c r="G144" s="57">
        <v>1420286</v>
      </c>
      <c r="H144" s="57">
        <v>1420286</v>
      </c>
      <c r="I144" s="192">
        <f t="shared" si="4"/>
        <v>0</v>
      </c>
      <c r="J144" s="57">
        <v>196679.54</v>
      </c>
      <c r="K144" s="77" t="s">
        <v>1471</v>
      </c>
      <c r="L144" s="49" t="s">
        <v>1470</v>
      </c>
      <c r="M144" s="77" t="s">
        <v>810</v>
      </c>
      <c r="N144" s="178"/>
      <c r="O144" s="178"/>
      <c r="P144" s="143" t="s">
        <v>1234</v>
      </c>
    </row>
    <row r="145" spans="1:16" s="139" customFormat="1" ht="83.25" customHeight="1">
      <c r="A145" s="51" t="s">
        <v>354</v>
      </c>
      <c r="B145" s="72" t="s">
        <v>1716</v>
      </c>
      <c r="C145" s="49" t="s">
        <v>700</v>
      </c>
      <c r="D145" s="49" t="s">
        <v>1998</v>
      </c>
      <c r="E145" s="49" t="s">
        <v>1379</v>
      </c>
      <c r="F145" s="56">
        <v>30.8</v>
      </c>
      <c r="G145" s="57">
        <v>609600</v>
      </c>
      <c r="H145" s="57">
        <v>0</v>
      </c>
      <c r="I145" s="192">
        <f t="shared" si="4"/>
        <v>609600</v>
      </c>
      <c r="J145" s="57">
        <v>370733.56</v>
      </c>
      <c r="K145" s="39" t="s">
        <v>1485</v>
      </c>
      <c r="L145" s="49" t="s">
        <v>1486</v>
      </c>
      <c r="M145" s="39" t="s">
        <v>810</v>
      </c>
      <c r="N145" s="178" t="s">
        <v>1491</v>
      </c>
      <c r="O145" s="49"/>
      <c r="P145" s="139" t="s">
        <v>1234</v>
      </c>
    </row>
    <row r="146" spans="1:16" s="139" customFormat="1" ht="83.25" customHeight="1">
      <c r="A146" s="51" t="s">
        <v>355</v>
      </c>
      <c r="B146" s="72" t="s">
        <v>1717</v>
      </c>
      <c r="C146" s="49" t="s">
        <v>700</v>
      </c>
      <c r="D146" s="49" t="s">
        <v>1999</v>
      </c>
      <c r="E146" s="49" t="s">
        <v>1487</v>
      </c>
      <c r="F146" s="56">
        <v>31.9</v>
      </c>
      <c r="G146" s="57">
        <v>609600</v>
      </c>
      <c r="H146" s="57">
        <v>0</v>
      </c>
      <c r="I146" s="192">
        <f t="shared" si="4"/>
        <v>609600</v>
      </c>
      <c r="J146" s="57">
        <v>383974.05</v>
      </c>
      <c r="K146" s="39" t="s">
        <v>1488</v>
      </c>
      <c r="L146" s="49" t="s">
        <v>1489</v>
      </c>
      <c r="M146" s="39" t="s">
        <v>810</v>
      </c>
      <c r="N146" s="178" t="s">
        <v>1490</v>
      </c>
      <c r="O146" s="49"/>
      <c r="P146" s="139" t="s">
        <v>1234</v>
      </c>
    </row>
    <row r="147" spans="1:16" s="143" customFormat="1" ht="135.75" customHeight="1">
      <c r="A147" s="51" t="s">
        <v>356</v>
      </c>
      <c r="B147" s="72" t="s">
        <v>1718</v>
      </c>
      <c r="C147" s="49" t="s">
        <v>795</v>
      </c>
      <c r="D147" s="49" t="s">
        <v>2000</v>
      </c>
      <c r="E147" s="49" t="s">
        <v>797</v>
      </c>
      <c r="F147" s="56">
        <v>410.2</v>
      </c>
      <c r="G147" s="57">
        <v>548309.89</v>
      </c>
      <c r="H147" s="57">
        <v>548309.89</v>
      </c>
      <c r="I147" s="192">
        <f t="shared" si="4"/>
        <v>0</v>
      </c>
      <c r="J147" s="57">
        <v>128267.75</v>
      </c>
      <c r="K147" s="49" t="s">
        <v>1707</v>
      </c>
      <c r="L147" s="49" t="s">
        <v>461</v>
      </c>
      <c r="M147" s="39" t="s">
        <v>810</v>
      </c>
      <c r="N147" s="57"/>
      <c r="O147" s="49"/>
      <c r="P147" s="143" t="s">
        <v>1234</v>
      </c>
    </row>
    <row r="148" spans="1:16" s="169" customFormat="1" ht="93" customHeight="1">
      <c r="A148" s="51" t="s">
        <v>357</v>
      </c>
      <c r="B148" s="72" t="s">
        <v>1822</v>
      </c>
      <c r="C148" s="49" t="s">
        <v>1820</v>
      </c>
      <c r="D148" s="49" t="s">
        <v>2001</v>
      </c>
      <c r="E148" s="49" t="s">
        <v>1821</v>
      </c>
      <c r="F148" s="56"/>
      <c r="G148" s="57">
        <v>20107.41</v>
      </c>
      <c r="H148" s="57">
        <v>3901.16</v>
      </c>
      <c r="I148" s="192">
        <f t="shared" si="4"/>
        <v>16206.25</v>
      </c>
      <c r="J148" s="57">
        <v>305601.16</v>
      </c>
      <c r="K148" s="39" t="s">
        <v>1823</v>
      </c>
      <c r="L148" s="49" t="s">
        <v>1824</v>
      </c>
      <c r="M148" s="39" t="s">
        <v>810</v>
      </c>
      <c r="N148" s="57"/>
      <c r="O148" s="49"/>
      <c r="P148" s="169" t="s">
        <v>1234</v>
      </c>
    </row>
    <row r="149" spans="1:15" ht="105.75" customHeight="1">
      <c r="A149" s="51" t="s">
        <v>358</v>
      </c>
      <c r="B149" s="55" t="s">
        <v>1874</v>
      </c>
      <c r="C149" s="49" t="s">
        <v>795</v>
      </c>
      <c r="D149" s="49" t="s">
        <v>2002</v>
      </c>
      <c r="E149" s="49" t="s">
        <v>110</v>
      </c>
      <c r="F149" s="56">
        <v>1076.8</v>
      </c>
      <c r="G149" s="57">
        <v>4049409.2</v>
      </c>
      <c r="H149" s="57">
        <v>1940484.47</v>
      </c>
      <c r="I149" s="57">
        <f>G149-H149</f>
        <v>2108924.7300000004</v>
      </c>
      <c r="J149" s="57">
        <v>2293313.12</v>
      </c>
      <c r="K149" s="49" t="s">
        <v>1704</v>
      </c>
      <c r="L149" s="49" t="s">
        <v>459</v>
      </c>
      <c r="M149" s="49" t="s">
        <v>810</v>
      </c>
      <c r="N149" s="57"/>
      <c r="O149" s="49"/>
    </row>
    <row r="150" spans="1:15" ht="107.25" customHeight="1">
      <c r="A150" s="51" t="s">
        <v>359</v>
      </c>
      <c r="B150" s="55" t="s">
        <v>1875</v>
      </c>
      <c r="C150" s="49" t="s">
        <v>777</v>
      </c>
      <c r="D150" s="49" t="s">
        <v>2003</v>
      </c>
      <c r="E150" s="49" t="s">
        <v>780</v>
      </c>
      <c r="F150" s="58">
        <v>75</v>
      </c>
      <c r="G150" s="57">
        <v>0</v>
      </c>
      <c r="H150" s="57">
        <v>0</v>
      </c>
      <c r="I150" s="57">
        <f>G150-H150</f>
        <v>0</v>
      </c>
      <c r="J150" s="57">
        <v>143091.23</v>
      </c>
      <c r="K150" s="57" t="s">
        <v>1829</v>
      </c>
      <c r="L150" s="49" t="s">
        <v>1735</v>
      </c>
      <c r="M150" s="49" t="s">
        <v>810</v>
      </c>
      <c r="N150" s="57"/>
      <c r="O150" s="49"/>
    </row>
    <row r="151" spans="1:16" ht="82.5" customHeight="1">
      <c r="A151" s="51" t="s">
        <v>360</v>
      </c>
      <c r="B151" s="39">
        <v>1085100331</v>
      </c>
      <c r="C151" s="49" t="s">
        <v>1900</v>
      </c>
      <c r="D151" s="49" t="s">
        <v>2004</v>
      </c>
      <c r="E151" s="49" t="s">
        <v>1901</v>
      </c>
      <c r="F151" s="49">
        <v>84.1</v>
      </c>
      <c r="G151" s="49">
        <v>91467.83</v>
      </c>
      <c r="H151" s="49">
        <v>18474.08</v>
      </c>
      <c r="I151" s="49">
        <v>72993.75</v>
      </c>
      <c r="J151" s="49">
        <v>1980160.57</v>
      </c>
      <c r="K151" s="49" t="s">
        <v>1930</v>
      </c>
      <c r="L151" s="49" t="s">
        <v>1902</v>
      </c>
      <c r="M151" s="49" t="s">
        <v>810</v>
      </c>
      <c r="N151" s="57"/>
      <c r="O151" s="49"/>
      <c r="P151" s="71" t="s">
        <v>1234</v>
      </c>
    </row>
    <row r="152" spans="1:15" ht="13.5" customHeight="1">
      <c r="A152" s="280" t="s">
        <v>1924</v>
      </c>
      <c r="B152" s="281"/>
      <c r="C152" s="281"/>
      <c r="D152" s="281"/>
      <c r="E152" s="281"/>
      <c r="F152" s="281"/>
      <c r="G152" s="281"/>
      <c r="H152" s="281"/>
      <c r="I152" s="281"/>
      <c r="J152" s="281"/>
      <c r="K152" s="281"/>
      <c r="L152" s="281"/>
      <c r="M152" s="281"/>
      <c r="N152" s="282"/>
      <c r="O152" s="283"/>
    </row>
    <row r="153" spans="1:15" s="54" customFormat="1" ht="118.5" customHeight="1">
      <c r="A153" s="51" t="s">
        <v>216</v>
      </c>
      <c r="B153" s="55"/>
      <c r="C153" s="49" t="s">
        <v>737</v>
      </c>
      <c r="D153" s="49" t="s">
        <v>2005</v>
      </c>
      <c r="E153" s="49" t="s">
        <v>101</v>
      </c>
      <c r="F153" s="58">
        <v>254.5</v>
      </c>
      <c r="G153" s="122">
        <v>364880.32</v>
      </c>
      <c r="H153" s="122">
        <v>364880.32</v>
      </c>
      <c r="I153" s="57">
        <f>G153-H153</f>
        <v>0</v>
      </c>
      <c r="J153" s="57">
        <v>449568.76</v>
      </c>
      <c r="K153" s="121" t="s">
        <v>616</v>
      </c>
      <c r="L153" s="49" t="s">
        <v>102</v>
      </c>
      <c r="M153" s="49" t="s">
        <v>1939</v>
      </c>
      <c r="N153" s="49" t="s">
        <v>1345</v>
      </c>
      <c r="O153" s="49"/>
    </row>
    <row r="154" spans="1:15" ht="120" customHeight="1">
      <c r="A154" s="51" t="s">
        <v>217</v>
      </c>
      <c r="B154" s="55"/>
      <c r="C154" s="49" t="s">
        <v>766</v>
      </c>
      <c r="D154" s="49" t="s">
        <v>2006</v>
      </c>
      <c r="E154" s="49" t="s">
        <v>767</v>
      </c>
      <c r="F154" s="58">
        <v>1689.9</v>
      </c>
      <c r="G154" s="57">
        <v>4178268.8</v>
      </c>
      <c r="H154" s="57">
        <v>1934822.89</v>
      </c>
      <c r="I154" s="57">
        <f>G154-H154</f>
        <v>2243445.91</v>
      </c>
      <c r="J154" s="57">
        <v>2444789.81</v>
      </c>
      <c r="K154" s="123" t="s">
        <v>769</v>
      </c>
      <c r="L154" s="49" t="s">
        <v>453</v>
      </c>
      <c r="M154" s="49" t="s">
        <v>380</v>
      </c>
      <c r="N154" s="121" t="s">
        <v>381</v>
      </c>
      <c r="O154" s="49"/>
    </row>
    <row r="155" spans="1:15" ht="107.25" customHeight="1">
      <c r="A155" s="51" t="s">
        <v>218</v>
      </c>
      <c r="B155" s="55"/>
      <c r="C155" s="49" t="s">
        <v>677</v>
      </c>
      <c r="D155" s="49" t="s">
        <v>2006</v>
      </c>
      <c r="E155" s="49" t="s">
        <v>768</v>
      </c>
      <c r="F155" s="58">
        <v>279.2</v>
      </c>
      <c r="G155" s="57">
        <v>1879544.02</v>
      </c>
      <c r="H155" s="57">
        <v>659258.76</v>
      </c>
      <c r="I155" s="57">
        <f aca="true" t="shared" si="5" ref="I155:I216">G155-H155</f>
        <v>1220285.26</v>
      </c>
      <c r="J155" s="57">
        <v>608488.6</v>
      </c>
      <c r="K155" s="123" t="s">
        <v>126</v>
      </c>
      <c r="L155" s="49" t="s">
        <v>125</v>
      </c>
      <c r="M155" s="49" t="s">
        <v>770</v>
      </c>
      <c r="N155" s="121" t="s">
        <v>382</v>
      </c>
      <c r="O155" s="49"/>
    </row>
    <row r="156" spans="1:15" ht="117.75" customHeight="1">
      <c r="A156" s="51" t="s">
        <v>219</v>
      </c>
      <c r="B156" s="55"/>
      <c r="C156" s="49" t="s">
        <v>748</v>
      </c>
      <c r="D156" s="49" t="s">
        <v>2007</v>
      </c>
      <c r="E156" s="49" t="s">
        <v>749</v>
      </c>
      <c r="F156" s="58">
        <v>1381.6</v>
      </c>
      <c r="G156" s="57">
        <v>11455935.25</v>
      </c>
      <c r="H156" s="57">
        <v>6330851.93</v>
      </c>
      <c r="I156" s="57">
        <f t="shared" si="5"/>
        <v>5125083.32</v>
      </c>
      <c r="J156" s="57">
        <v>2559940.59</v>
      </c>
      <c r="K156" s="57" t="s">
        <v>1429</v>
      </c>
      <c r="L156" s="49" t="s">
        <v>418</v>
      </c>
      <c r="M156" s="49" t="s">
        <v>751</v>
      </c>
      <c r="N156" s="123" t="s">
        <v>1331</v>
      </c>
      <c r="O156" s="49"/>
    </row>
    <row r="157" spans="1:15" ht="123" customHeight="1">
      <c r="A157" s="51" t="s">
        <v>220</v>
      </c>
      <c r="B157" s="55"/>
      <c r="C157" s="49" t="s">
        <v>753</v>
      </c>
      <c r="D157" s="49" t="s">
        <v>2008</v>
      </c>
      <c r="E157" s="49" t="s">
        <v>47</v>
      </c>
      <c r="F157" s="58">
        <v>362.5</v>
      </c>
      <c r="G157" s="57">
        <v>776374.95</v>
      </c>
      <c r="H157" s="57">
        <v>776374.95</v>
      </c>
      <c r="I157" s="57">
        <f t="shared" si="5"/>
        <v>0</v>
      </c>
      <c r="J157" s="57">
        <v>648880.21</v>
      </c>
      <c r="K157" s="123" t="s">
        <v>754</v>
      </c>
      <c r="L157" s="49" t="s">
        <v>1361</v>
      </c>
      <c r="M157" s="49" t="s">
        <v>752</v>
      </c>
      <c r="N157" s="49" t="s">
        <v>1179</v>
      </c>
      <c r="O157" s="49"/>
    </row>
    <row r="158" spans="1:15" ht="40.5" customHeight="1">
      <c r="A158" s="51" t="s">
        <v>221</v>
      </c>
      <c r="B158" s="55"/>
      <c r="C158" s="49" t="s">
        <v>699</v>
      </c>
      <c r="D158" s="49" t="s">
        <v>2008</v>
      </c>
      <c r="E158" s="49" t="s">
        <v>48</v>
      </c>
      <c r="F158" s="58">
        <v>10</v>
      </c>
      <c r="G158" s="57">
        <v>6583</v>
      </c>
      <c r="H158" s="57">
        <v>6583</v>
      </c>
      <c r="I158" s="57">
        <f t="shared" si="5"/>
        <v>0</v>
      </c>
      <c r="J158" s="57"/>
      <c r="K158" s="49"/>
      <c r="L158" s="49" t="s">
        <v>379</v>
      </c>
      <c r="M158" s="49" t="s">
        <v>752</v>
      </c>
      <c r="N158" s="49" t="s">
        <v>379</v>
      </c>
      <c r="O158" s="49"/>
    </row>
    <row r="159" spans="1:15" ht="78.75" customHeight="1">
      <c r="A159" s="51" t="s">
        <v>222</v>
      </c>
      <c r="B159" s="55"/>
      <c r="C159" s="49" t="s">
        <v>817</v>
      </c>
      <c r="D159" s="49" t="s">
        <v>2009</v>
      </c>
      <c r="E159" s="49" t="s">
        <v>103</v>
      </c>
      <c r="F159" s="58">
        <v>186.1</v>
      </c>
      <c r="G159" s="57">
        <v>545446.5</v>
      </c>
      <c r="H159" s="57">
        <v>545446.5</v>
      </c>
      <c r="I159" s="57">
        <f t="shared" si="5"/>
        <v>0</v>
      </c>
      <c r="J159" s="57">
        <v>353189.24</v>
      </c>
      <c r="K159" s="121" t="s">
        <v>1430</v>
      </c>
      <c r="L159" s="57" t="s">
        <v>816</v>
      </c>
      <c r="M159" s="49" t="s">
        <v>755</v>
      </c>
      <c r="N159" s="49" t="s">
        <v>1180</v>
      </c>
      <c r="O159" s="49"/>
    </row>
    <row r="160" spans="1:15" ht="57" customHeight="1">
      <c r="A160" s="51" t="s">
        <v>223</v>
      </c>
      <c r="B160" s="55"/>
      <c r="C160" s="49" t="s">
        <v>699</v>
      </c>
      <c r="D160" s="49" t="s">
        <v>2009</v>
      </c>
      <c r="E160" s="49" t="s">
        <v>104</v>
      </c>
      <c r="F160" s="58">
        <v>10</v>
      </c>
      <c r="G160" s="57">
        <v>6507.6</v>
      </c>
      <c r="H160" s="57">
        <v>6507.6</v>
      </c>
      <c r="I160" s="57">
        <f t="shared" si="5"/>
        <v>0</v>
      </c>
      <c r="J160" s="57"/>
      <c r="K160" s="49"/>
      <c r="L160" s="49" t="s">
        <v>379</v>
      </c>
      <c r="M160" s="49" t="s">
        <v>755</v>
      </c>
      <c r="N160" s="49" t="s">
        <v>379</v>
      </c>
      <c r="O160" s="49"/>
    </row>
    <row r="161" spans="1:15" ht="81" customHeight="1">
      <c r="A161" s="51" t="s">
        <v>224</v>
      </c>
      <c r="B161" s="55"/>
      <c r="C161" s="49" t="s">
        <v>409</v>
      </c>
      <c r="D161" s="49" t="s">
        <v>2010</v>
      </c>
      <c r="E161" s="49" t="s">
        <v>105</v>
      </c>
      <c r="F161" s="58">
        <v>54.5</v>
      </c>
      <c r="G161" s="57">
        <v>189913.75</v>
      </c>
      <c r="H161" s="57">
        <v>189913.75</v>
      </c>
      <c r="I161" s="57">
        <f t="shared" si="5"/>
        <v>0</v>
      </c>
      <c r="J161" s="57">
        <v>64236.43</v>
      </c>
      <c r="K161" s="57" t="s">
        <v>1431</v>
      </c>
      <c r="L161" s="49" t="s">
        <v>408</v>
      </c>
      <c r="M161" s="49" t="s">
        <v>755</v>
      </c>
      <c r="N161" s="49" t="s">
        <v>1424</v>
      </c>
      <c r="O161" s="49"/>
    </row>
    <row r="162" spans="1:15" s="54" customFormat="1" ht="84.75" customHeight="1">
      <c r="A162" s="51" t="s">
        <v>225</v>
      </c>
      <c r="B162" s="55"/>
      <c r="C162" s="49" t="s">
        <v>905</v>
      </c>
      <c r="D162" s="49" t="s">
        <v>2011</v>
      </c>
      <c r="E162" s="49" t="s">
        <v>907</v>
      </c>
      <c r="F162" s="58">
        <v>129.9</v>
      </c>
      <c r="G162" s="96">
        <v>759762.3</v>
      </c>
      <c r="H162" s="96">
        <v>759762.3</v>
      </c>
      <c r="I162" s="57">
        <f t="shared" si="5"/>
        <v>0</v>
      </c>
      <c r="J162" s="124">
        <v>24781.9</v>
      </c>
      <c r="K162" s="50" t="s">
        <v>1732</v>
      </c>
      <c r="L162" s="49" t="s">
        <v>1017</v>
      </c>
      <c r="M162" s="49" t="s">
        <v>755</v>
      </c>
      <c r="N162" s="121" t="s">
        <v>1213</v>
      </c>
      <c r="O162" s="49"/>
    </row>
    <row r="163" spans="1:15" s="54" customFormat="1" ht="78.75" customHeight="1">
      <c r="A163" s="51" t="s">
        <v>226</v>
      </c>
      <c r="B163" s="55"/>
      <c r="C163" s="49" t="s">
        <v>906</v>
      </c>
      <c r="D163" s="49" t="s">
        <v>2011</v>
      </c>
      <c r="E163" s="49" t="s">
        <v>908</v>
      </c>
      <c r="F163" s="125">
        <v>95</v>
      </c>
      <c r="G163" s="126">
        <v>53209.12</v>
      </c>
      <c r="H163" s="89">
        <v>32454.18</v>
      </c>
      <c r="I163" s="57">
        <f t="shared" si="5"/>
        <v>20754.940000000002</v>
      </c>
      <c r="J163" s="127">
        <v>25744.02</v>
      </c>
      <c r="K163" s="50" t="s">
        <v>1731</v>
      </c>
      <c r="L163" s="49" t="s">
        <v>472</v>
      </c>
      <c r="M163" s="49" t="s">
        <v>755</v>
      </c>
      <c r="N163" s="121" t="s">
        <v>1214</v>
      </c>
      <c r="O163" s="49"/>
    </row>
    <row r="164" spans="1:15" s="42" customFormat="1" ht="104.25" customHeight="1">
      <c r="A164" s="51" t="s">
        <v>227</v>
      </c>
      <c r="B164" s="39"/>
      <c r="C164" s="99" t="s">
        <v>909</v>
      </c>
      <c r="D164" s="39" t="s">
        <v>2012</v>
      </c>
      <c r="E164" s="49" t="s">
        <v>1286</v>
      </c>
      <c r="F164" s="64"/>
      <c r="G164" s="65" t="s">
        <v>911</v>
      </c>
      <c r="H164" s="90" t="s">
        <v>911</v>
      </c>
      <c r="I164" s="57">
        <f t="shared" si="5"/>
        <v>0</v>
      </c>
      <c r="J164" s="69">
        <v>10345.56</v>
      </c>
      <c r="K164" s="50" t="s">
        <v>1349</v>
      </c>
      <c r="L164" s="49" t="s">
        <v>1350</v>
      </c>
      <c r="M164" s="49" t="s">
        <v>755</v>
      </c>
      <c r="N164" s="39" t="s">
        <v>1353</v>
      </c>
      <c r="O164" s="39"/>
    </row>
    <row r="165" spans="1:15" s="42" customFormat="1" ht="81" customHeight="1">
      <c r="A165" s="51" t="s">
        <v>228</v>
      </c>
      <c r="B165" s="39"/>
      <c r="C165" s="66" t="s">
        <v>1288</v>
      </c>
      <c r="D165" s="49" t="s">
        <v>2013</v>
      </c>
      <c r="E165" s="67" t="s">
        <v>1285</v>
      </c>
      <c r="F165" s="64"/>
      <c r="G165" s="68">
        <v>106176.52</v>
      </c>
      <c r="H165" s="91">
        <v>106176.52</v>
      </c>
      <c r="I165" s="57">
        <f t="shared" si="5"/>
        <v>0</v>
      </c>
      <c r="J165" s="70">
        <v>10345.56</v>
      </c>
      <c r="K165" s="50" t="s">
        <v>1348</v>
      </c>
      <c r="L165" s="49" t="s">
        <v>1335</v>
      </c>
      <c r="M165" s="49" t="s">
        <v>755</v>
      </c>
      <c r="N165" s="39" t="s">
        <v>1354</v>
      </c>
      <c r="O165" s="39"/>
    </row>
    <row r="166" spans="1:15" ht="90.75" customHeight="1">
      <c r="A166" s="51" t="s">
        <v>229</v>
      </c>
      <c r="B166" s="55"/>
      <c r="C166" s="49" t="s">
        <v>676</v>
      </c>
      <c r="D166" s="49" t="s">
        <v>2014</v>
      </c>
      <c r="E166" s="49" t="s">
        <v>756</v>
      </c>
      <c r="F166" s="58">
        <v>282.4</v>
      </c>
      <c r="G166" s="57">
        <v>1161476.1</v>
      </c>
      <c r="H166" s="57">
        <v>1161476.1</v>
      </c>
      <c r="I166" s="57">
        <f t="shared" si="5"/>
        <v>0</v>
      </c>
      <c r="J166" s="57">
        <v>452007.6</v>
      </c>
      <c r="K166" s="123" t="s">
        <v>757</v>
      </c>
      <c r="L166" s="49" t="s">
        <v>874</v>
      </c>
      <c r="M166" s="49" t="s">
        <v>764</v>
      </c>
      <c r="N166" s="49" t="s">
        <v>1181</v>
      </c>
      <c r="O166" s="49"/>
    </row>
    <row r="167" spans="1:15" ht="67.5" customHeight="1">
      <c r="A167" s="51" t="s">
        <v>230</v>
      </c>
      <c r="B167" s="128"/>
      <c r="C167" s="97" t="s">
        <v>870</v>
      </c>
      <c r="D167" s="181" t="s">
        <v>2015</v>
      </c>
      <c r="E167" s="97" t="s">
        <v>758</v>
      </c>
      <c r="F167" s="129">
        <v>86.4</v>
      </c>
      <c r="G167" s="88">
        <v>143856.81</v>
      </c>
      <c r="H167" s="88">
        <v>96833.29</v>
      </c>
      <c r="I167" s="57">
        <f t="shared" si="5"/>
        <v>47023.520000000004</v>
      </c>
      <c r="J167" s="88">
        <v>195567.26</v>
      </c>
      <c r="K167" s="130" t="s">
        <v>759</v>
      </c>
      <c r="L167" s="97" t="s">
        <v>451</v>
      </c>
      <c r="M167" s="97" t="s">
        <v>764</v>
      </c>
      <c r="N167" s="286" t="s">
        <v>1182</v>
      </c>
      <c r="O167" s="97"/>
    </row>
    <row r="168" spans="1:15" ht="64.5" customHeight="1">
      <c r="A168" s="51" t="s">
        <v>231</v>
      </c>
      <c r="B168" s="55"/>
      <c r="C168" s="49" t="s">
        <v>510</v>
      </c>
      <c r="D168" s="49" t="s">
        <v>2015</v>
      </c>
      <c r="E168" s="49" t="s">
        <v>511</v>
      </c>
      <c r="F168" s="58">
        <v>275</v>
      </c>
      <c r="G168" s="57">
        <v>457877.57</v>
      </c>
      <c r="H168" s="57">
        <f>287663.14+30136.67</f>
        <v>317799.81</v>
      </c>
      <c r="I168" s="57">
        <f t="shared" si="5"/>
        <v>140077.76</v>
      </c>
      <c r="J168" s="57">
        <v>622465.25</v>
      </c>
      <c r="K168" s="123" t="s">
        <v>761</v>
      </c>
      <c r="L168" s="49" t="s">
        <v>450</v>
      </c>
      <c r="M168" s="49" t="s">
        <v>764</v>
      </c>
      <c r="N168" s="286"/>
      <c r="O168" s="49"/>
    </row>
    <row r="169" spans="1:15" ht="54.75" customHeight="1">
      <c r="A169" s="51" t="s">
        <v>232</v>
      </c>
      <c r="B169" s="55"/>
      <c r="C169" s="49" t="s">
        <v>871</v>
      </c>
      <c r="D169" s="49" t="s">
        <v>2015</v>
      </c>
      <c r="E169" s="49" t="s">
        <v>758</v>
      </c>
      <c r="F169" s="56">
        <v>203.6</v>
      </c>
      <c r="G169" s="57">
        <v>338995.91</v>
      </c>
      <c r="H169" s="57">
        <v>227981.02</v>
      </c>
      <c r="I169" s="57">
        <f t="shared" si="5"/>
        <v>111014.88999999998</v>
      </c>
      <c r="J169" s="292">
        <v>684032.72</v>
      </c>
      <c r="K169" s="284" t="s">
        <v>760</v>
      </c>
      <c r="L169" s="288" t="s">
        <v>449</v>
      </c>
      <c r="M169" s="49" t="s">
        <v>764</v>
      </c>
      <c r="N169" s="286"/>
      <c r="O169" s="49"/>
    </row>
    <row r="170" spans="1:15" ht="53.25" customHeight="1">
      <c r="A170" s="51" t="s">
        <v>233</v>
      </c>
      <c r="B170" s="55"/>
      <c r="C170" s="49" t="s">
        <v>872</v>
      </c>
      <c r="D170" s="49" t="s">
        <v>2015</v>
      </c>
      <c r="E170" s="49" t="s">
        <v>758</v>
      </c>
      <c r="F170" s="56">
        <v>98.6</v>
      </c>
      <c r="G170" s="57">
        <v>164169.92</v>
      </c>
      <c r="H170" s="57">
        <v>105014.52</v>
      </c>
      <c r="I170" s="57">
        <f t="shared" si="5"/>
        <v>59155.40000000001</v>
      </c>
      <c r="J170" s="293"/>
      <c r="K170" s="285"/>
      <c r="L170" s="287"/>
      <c r="M170" s="49" t="s">
        <v>764</v>
      </c>
      <c r="N170" s="286"/>
      <c r="O170" s="49"/>
    </row>
    <row r="171" spans="1:15" ht="51" customHeight="1">
      <c r="A171" s="51" t="s">
        <v>234</v>
      </c>
      <c r="B171" s="55"/>
      <c r="C171" s="49" t="s">
        <v>873</v>
      </c>
      <c r="D171" s="49" t="s">
        <v>2015</v>
      </c>
      <c r="E171" s="49" t="s">
        <v>762</v>
      </c>
      <c r="F171" s="56">
        <v>27.1</v>
      </c>
      <c r="G171" s="57">
        <v>45121.75</v>
      </c>
      <c r="H171" s="57">
        <v>30345.35</v>
      </c>
      <c r="I171" s="57">
        <f t="shared" si="5"/>
        <v>14776.400000000001</v>
      </c>
      <c r="J171" s="57">
        <v>61341.12</v>
      </c>
      <c r="K171" s="123" t="s">
        <v>763</v>
      </c>
      <c r="L171" s="49" t="s">
        <v>448</v>
      </c>
      <c r="M171" s="49" t="s">
        <v>764</v>
      </c>
      <c r="N171" s="287"/>
      <c r="O171" s="49"/>
    </row>
    <row r="172" spans="1:15" s="54" customFormat="1" ht="90" customHeight="1">
      <c r="A172" s="51" t="s">
        <v>235</v>
      </c>
      <c r="B172" s="55"/>
      <c r="C172" s="49" t="s">
        <v>1210</v>
      </c>
      <c r="D172" s="49" t="s">
        <v>2016</v>
      </c>
      <c r="E172" s="49" t="s">
        <v>1211</v>
      </c>
      <c r="F172" s="56">
        <v>304.9</v>
      </c>
      <c r="G172" s="57">
        <v>424422.07</v>
      </c>
      <c r="H172" s="57">
        <v>260505.51</v>
      </c>
      <c r="I172" s="57">
        <f t="shared" si="5"/>
        <v>163916.56</v>
      </c>
      <c r="J172" s="57">
        <v>758683.91</v>
      </c>
      <c r="K172" s="121" t="s">
        <v>1382</v>
      </c>
      <c r="L172" s="49" t="s">
        <v>1212</v>
      </c>
      <c r="M172" s="49" t="s">
        <v>764</v>
      </c>
      <c r="N172" s="57" t="s">
        <v>1245</v>
      </c>
      <c r="O172" s="49"/>
    </row>
    <row r="173" spans="1:16" s="54" customFormat="1" ht="125.25" customHeight="1">
      <c r="A173" s="51" t="s">
        <v>236</v>
      </c>
      <c r="B173" s="55"/>
      <c r="C173" s="49" t="s">
        <v>375</v>
      </c>
      <c r="D173" s="49" t="s">
        <v>1951</v>
      </c>
      <c r="E173" s="49" t="s">
        <v>417</v>
      </c>
      <c r="F173" s="58">
        <v>30.4</v>
      </c>
      <c r="G173" s="49">
        <v>50947.35</v>
      </c>
      <c r="H173" s="49">
        <v>50947.35</v>
      </c>
      <c r="I173" s="57">
        <f t="shared" si="5"/>
        <v>0</v>
      </c>
      <c r="J173" s="49">
        <v>91137.88</v>
      </c>
      <c r="K173" s="67" t="s">
        <v>604</v>
      </c>
      <c r="L173" s="49" t="s">
        <v>376</v>
      </c>
      <c r="M173" s="49" t="s">
        <v>764</v>
      </c>
      <c r="N173" s="57" t="s">
        <v>1466</v>
      </c>
      <c r="O173" s="49"/>
      <c r="P173" s="54" t="s">
        <v>1233</v>
      </c>
    </row>
    <row r="174" spans="1:15" s="54" customFormat="1" ht="100.5" customHeight="1">
      <c r="A174" s="51" t="s">
        <v>237</v>
      </c>
      <c r="B174" s="55"/>
      <c r="C174" s="49" t="s">
        <v>1461</v>
      </c>
      <c r="D174" s="49" t="s">
        <v>2017</v>
      </c>
      <c r="E174" s="49" t="s">
        <v>1462</v>
      </c>
      <c r="F174" s="58">
        <v>47.1</v>
      </c>
      <c r="G174" s="57">
        <v>1796914.32</v>
      </c>
      <c r="H174" s="49">
        <v>19543.03</v>
      </c>
      <c r="I174" s="57">
        <f t="shared" si="5"/>
        <v>1777371.29</v>
      </c>
      <c r="J174" s="57">
        <v>40581.1</v>
      </c>
      <c r="K174" s="67" t="s">
        <v>1463</v>
      </c>
      <c r="L174" s="49" t="s">
        <v>1464</v>
      </c>
      <c r="M174" s="49" t="s">
        <v>764</v>
      </c>
      <c r="N174" s="57" t="s">
        <v>1472</v>
      </c>
      <c r="O174" s="49"/>
    </row>
    <row r="175" spans="1:15" s="54" customFormat="1" ht="115.5" customHeight="1">
      <c r="A175" s="51" t="s">
        <v>238</v>
      </c>
      <c r="B175" s="55"/>
      <c r="C175" s="49" t="s">
        <v>24</v>
      </c>
      <c r="D175" s="49" t="s">
        <v>2018</v>
      </c>
      <c r="E175" s="49" t="s">
        <v>113</v>
      </c>
      <c r="F175" s="58">
        <v>188</v>
      </c>
      <c r="G175" s="57">
        <v>1900002.09</v>
      </c>
      <c r="H175" s="57">
        <v>336330.28</v>
      </c>
      <c r="I175" s="57">
        <f t="shared" si="5"/>
        <v>1563671.81</v>
      </c>
      <c r="J175" s="57">
        <v>711314.92</v>
      </c>
      <c r="K175" s="57" t="s">
        <v>1432</v>
      </c>
      <c r="L175" s="49" t="s">
        <v>25</v>
      </c>
      <c r="M175" s="49" t="s">
        <v>765</v>
      </c>
      <c r="N175" s="57" t="s">
        <v>1352</v>
      </c>
      <c r="O175" s="49"/>
    </row>
    <row r="176" spans="1:15" ht="109.5" customHeight="1">
      <c r="A176" s="51" t="s">
        <v>239</v>
      </c>
      <c r="B176" s="55"/>
      <c r="C176" s="49" t="s">
        <v>869</v>
      </c>
      <c r="D176" s="49" t="s">
        <v>2019</v>
      </c>
      <c r="E176" s="49" t="s">
        <v>106</v>
      </c>
      <c r="F176" s="56">
        <v>369.2</v>
      </c>
      <c r="G176" s="49">
        <v>1460047.25</v>
      </c>
      <c r="H176" s="49">
        <v>1341282.53</v>
      </c>
      <c r="I176" s="57">
        <f t="shared" si="5"/>
        <v>118764.71999999997</v>
      </c>
      <c r="J176" s="49">
        <v>540287.28</v>
      </c>
      <c r="K176" s="49" t="s">
        <v>1433</v>
      </c>
      <c r="L176" s="49" t="s">
        <v>452</v>
      </c>
      <c r="M176" s="49" t="s">
        <v>765</v>
      </c>
      <c r="N176" s="121" t="s">
        <v>1190</v>
      </c>
      <c r="O176" s="49"/>
    </row>
    <row r="177" spans="1:15" ht="106.5" customHeight="1">
      <c r="A177" s="51" t="s">
        <v>240</v>
      </c>
      <c r="B177" s="55"/>
      <c r="C177" s="49" t="s">
        <v>772</v>
      </c>
      <c r="D177" s="49" t="s">
        <v>2020</v>
      </c>
      <c r="E177" s="49" t="s">
        <v>108</v>
      </c>
      <c r="F177" s="56">
        <v>3068.6</v>
      </c>
      <c r="G177" s="57">
        <v>10532310.17</v>
      </c>
      <c r="H177" s="57">
        <v>5198358.02</v>
      </c>
      <c r="I177" s="57">
        <f t="shared" si="5"/>
        <v>5333952.15</v>
      </c>
      <c r="J177" s="57">
        <v>5105739.11</v>
      </c>
      <c r="K177" s="57" t="s">
        <v>1826</v>
      </c>
      <c r="L177" s="49" t="s">
        <v>454</v>
      </c>
      <c r="M177" s="49" t="s">
        <v>775</v>
      </c>
      <c r="N177" s="123" t="s">
        <v>774</v>
      </c>
      <c r="O177" s="49"/>
    </row>
    <row r="178" spans="1:15" ht="105" customHeight="1">
      <c r="A178" s="51" t="s">
        <v>241</v>
      </c>
      <c r="B178" s="55"/>
      <c r="C178" s="49" t="s">
        <v>1172</v>
      </c>
      <c r="D178" s="49" t="s">
        <v>2021</v>
      </c>
      <c r="E178" s="49" t="s">
        <v>1174</v>
      </c>
      <c r="F178" s="58">
        <v>129</v>
      </c>
      <c r="G178" s="57">
        <v>1143316.3</v>
      </c>
      <c r="H178" s="57">
        <v>1143316.3</v>
      </c>
      <c r="I178" s="57">
        <f t="shared" si="5"/>
        <v>0</v>
      </c>
      <c r="J178" s="57">
        <v>42767.72</v>
      </c>
      <c r="K178" s="57" t="s">
        <v>1845</v>
      </c>
      <c r="L178" s="49" t="s">
        <v>475</v>
      </c>
      <c r="M178" s="49" t="s">
        <v>779</v>
      </c>
      <c r="N178" s="123" t="s">
        <v>1175</v>
      </c>
      <c r="O178" s="49"/>
    </row>
    <row r="179" spans="1:15" ht="102.75" customHeight="1">
      <c r="A179" s="51" t="s">
        <v>242</v>
      </c>
      <c r="B179" s="55"/>
      <c r="C179" s="49" t="s">
        <v>781</v>
      </c>
      <c r="D179" s="49" t="s">
        <v>2021</v>
      </c>
      <c r="E179" s="49" t="s">
        <v>49</v>
      </c>
      <c r="F179" s="56">
        <v>73.7</v>
      </c>
      <c r="G179" s="57">
        <v>2089388.35</v>
      </c>
      <c r="H179" s="57">
        <v>1828230.62</v>
      </c>
      <c r="I179" s="57">
        <f t="shared" si="5"/>
        <v>261157.72999999998</v>
      </c>
      <c r="J179" s="57">
        <v>30509.49</v>
      </c>
      <c r="K179" s="57" t="s">
        <v>1846</v>
      </c>
      <c r="L179" s="49" t="s">
        <v>476</v>
      </c>
      <c r="M179" s="49" t="s">
        <v>779</v>
      </c>
      <c r="N179" s="123" t="s">
        <v>1176</v>
      </c>
      <c r="O179" s="49"/>
    </row>
    <row r="180" spans="1:15" ht="107.25" customHeight="1">
      <c r="A180" s="51" t="s">
        <v>243</v>
      </c>
      <c r="B180" s="55"/>
      <c r="C180" s="49" t="s">
        <v>776</v>
      </c>
      <c r="D180" s="49" t="s">
        <v>2021</v>
      </c>
      <c r="E180" s="49" t="s">
        <v>1173</v>
      </c>
      <c r="F180" s="56">
        <v>178.4</v>
      </c>
      <c r="G180" s="57">
        <v>1080983.7</v>
      </c>
      <c r="H180" s="57">
        <v>1080983.7</v>
      </c>
      <c r="I180" s="57">
        <f t="shared" si="5"/>
        <v>0</v>
      </c>
      <c r="J180" s="57">
        <v>59145.44</v>
      </c>
      <c r="K180" s="57" t="s">
        <v>1843</v>
      </c>
      <c r="L180" s="49" t="s">
        <v>477</v>
      </c>
      <c r="M180" s="49" t="s">
        <v>779</v>
      </c>
      <c r="N180" s="123" t="s">
        <v>131</v>
      </c>
      <c r="O180" s="49"/>
    </row>
    <row r="181" spans="1:15" ht="104.25" customHeight="1">
      <c r="A181" s="51" t="s">
        <v>244</v>
      </c>
      <c r="B181" s="55"/>
      <c r="C181" s="49" t="s">
        <v>772</v>
      </c>
      <c r="D181" s="49" t="s">
        <v>2021</v>
      </c>
      <c r="E181" s="49" t="s">
        <v>49</v>
      </c>
      <c r="F181" s="56">
        <v>1406.3</v>
      </c>
      <c r="G181" s="57">
        <v>8188779.3</v>
      </c>
      <c r="H181" s="57">
        <v>8188779.3</v>
      </c>
      <c r="I181" s="57">
        <f t="shared" si="5"/>
        <v>0</v>
      </c>
      <c r="J181" s="57">
        <v>620371.21</v>
      </c>
      <c r="K181" s="57" t="s">
        <v>1844</v>
      </c>
      <c r="L181" s="49" t="s">
        <v>1046</v>
      </c>
      <c r="M181" s="49" t="s">
        <v>779</v>
      </c>
      <c r="N181" s="123" t="s">
        <v>132</v>
      </c>
      <c r="O181" s="49"/>
    </row>
    <row r="182" spans="1:15" ht="42" customHeight="1">
      <c r="A182" s="51" t="s">
        <v>245</v>
      </c>
      <c r="B182" s="55"/>
      <c r="C182" s="49" t="s">
        <v>777</v>
      </c>
      <c r="D182" s="49" t="s">
        <v>2021</v>
      </c>
      <c r="E182" s="49" t="s">
        <v>778</v>
      </c>
      <c r="F182" s="58">
        <v>36</v>
      </c>
      <c r="G182" s="57">
        <v>125549.7</v>
      </c>
      <c r="H182" s="57">
        <v>125549.7</v>
      </c>
      <c r="I182" s="57">
        <f t="shared" si="5"/>
        <v>0</v>
      </c>
      <c r="J182" s="57"/>
      <c r="K182" s="49" t="s">
        <v>1390</v>
      </c>
      <c r="L182" s="49" t="s">
        <v>379</v>
      </c>
      <c r="M182" s="49" t="s">
        <v>779</v>
      </c>
      <c r="N182" s="49" t="s">
        <v>379</v>
      </c>
      <c r="O182" s="49"/>
    </row>
    <row r="183" spans="1:15" ht="101.25" customHeight="1">
      <c r="A183" s="51" t="s">
        <v>246</v>
      </c>
      <c r="B183" s="55"/>
      <c r="C183" s="49" t="s">
        <v>795</v>
      </c>
      <c r="D183" s="49" t="s">
        <v>2022</v>
      </c>
      <c r="E183" s="49" t="s">
        <v>798</v>
      </c>
      <c r="F183" s="56">
        <v>146.4</v>
      </c>
      <c r="G183" s="57">
        <v>604832.7</v>
      </c>
      <c r="H183" s="57">
        <v>604832.7</v>
      </c>
      <c r="I183" s="57">
        <f t="shared" si="5"/>
        <v>0</v>
      </c>
      <c r="J183" s="57">
        <v>57550.29</v>
      </c>
      <c r="K183" s="49" t="s">
        <v>1434</v>
      </c>
      <c r="L183" s="49" t="s">
        <v>463</v>
      </c>
      <c r="M183" s="49" t="s">
        <v>779</v>
      </c>
      <c r="N183" s="49" t="s">
        <v>1483</v>
      </c>
      <c r="O183" s="49"/>
    </row>
    <row r="184" spans="1:15" ht="105.75" customHeight="1">
      <c r="A184" s="51" t="s">
        <v>247</v>
      </c>
      <c r="B184" s="55"/>
      <c r="C184" s="49" t="s">
        <v>686</v>
      </c>
      <c r="D184" s="49" t="s">
        <v>2022</v>
      </c>
      <c r="E184" s="49" t="s">
        <v>799</v>
      </c>
      <c r="F184" s="56">
        <v>27.8</v>
      </c>
      <c r="G184" s="57">
        <v>86389.55</v>
      </c>
      <c r="H184" s="57">
        <v>86389.55</v>
      </c>
      <c r="I184" s="57">
        <f t="shared" si="5"/>
        <v>0</v>
      </c>
      <c r="J184" s="57">
        <v>10473.42</v>
      </c>
      <c r="K184" s="49" t="s">
        <v>1435</v>
      </c>
      <c r="L184" s="49" t="s">
        <v>465</v>
      </c>
      <c r="M184" s="49" t="s">
        <v>779</v>
      </c>
      <c r="N184" s="49" t="s">
        <v>1482</v>
      </c>
      <c r="O184" s="49"/>
    </row>
    <row r="185" spans="1:15" ht="100.5" customHeight="1">
      <c r="A185" s="51" t="s">
        <v>248</v>
      </c>
      <c r="B185" s="55"/>
      <c r="C185" s="49" t="s">
        <v>800</v>
      </c>
      <c r="D185" s="49" t="s">
        <v>2022</v>
      </c>
      <c r="E185" s="49" t="s">
        <v>790</v>
      </c>
      <c r="F185" s="56">
        <v>24.4</v>
      </c>
      <c r="G185" s="57">
        <v>367254.55</v>
      </c>
      <c r="H185" s="57">
        <v>367254.55</v>
      </c>
      <c r="I185" s="57">
        <f t="shared" si="5"/>
        <v>0</v>
      </c>
      <c r="J185" s="57">
        <v>6903.92</v>
      </c>
      <c r="K185" s="49" t="s">
        <v>1436</v>
      </c>
      <c r="L185" s="49" t="s">
        <v>464</v>
      </c>
      <c r="M185" s="49" t="s">
        <v>779</v>
      </c>
      <c r="N185" s="49" t="s">
        <v>1481</v>
      </c>
      <c r="O185" s="49"/>
    </row>
    <row r="186" spans="1:15" ht="104.25" customHeight="1">
      <c r="A186" s="51" t="s">
        <v>249</v>
      </c>
      <c r="B186" s="55"/>
      <c r="C186" s="49" t="s">
        <v>801</v>
      </c>
      <c r="D186" s="49" t="s">
        <v>112</v>
      </c>
      <c r="E186" s="49" t="s">
        <v>802</v>
      </c>
      <c r="F186" s="56">
        <v>117.2</v>
      </c>
      <c r="G186" s="57">
        <v>663112.55</v>
      </c>
      <c r="H186" s="57">
        <v>663112.55</v>
      </c>
      <c r="I186" s="57">
        <f t="shared" si="5"/>
        <v>0</v>
      </c>
      <c r="J186" s="57">
        <v>56548.27</v>
      </c>
      <c r="K186" s="49" t="s">
        <v>1437</v>
      </c>
      <c r="L186" s="49" t="s">
        <v>462</v>
      </c>
      <c r="M186" s="49" t="s">
        <v>779</v>
      </c>
      <c r="N186" s="49" t="s">
        <v>1480</v>
      </c>
      <c r="O186" s="49"/>
    </row>
    <row r="187" spans="1:15" ht="105" customHeight="1">
      <c r="A187" s="51" t="s">
        <v>250</v>
      </c>
      <c r="B187" s="72" t="s">
        <v>1369</v>
      </c>
      <c r="C187" s="49" t="s">
        <v>1454</v>
      </c>
      <c r="D187" s="49" t="s">
        <v>2021</v>
      </c>
      <c r="E187" s="49" t="s">
        <v>1370</v>
      </c>
      <c r="F187" s="56"/>
      <c r="G187" s="57">
        <v>0</v>
      </c>
      <c r="H187" s="57">
        <v>0</v>
      </c>
      <c r="I187" s="57">
        <f t="shared" si="5"/>
        <v>0</v>
      </c>
      <c r="J187" s="95">
        <v>1633904.17</v>
      </c>
      <c r="K187" s="77" t="s">
        <v>1413</v>
      </c>
      <c r="L187" s="49" t="s">
        <v>1414</v>
      </c>
      <c r="M187" s="49" t="s">
        <v>779</v>
      </c>
      <c r="N187" s="49" t="s">
        <v>1479</v>
      </c>
      <c r="O187" s="49"/>
    </row>
    <row r="188" spans="1:15" ht="109.5" customHeight="1">
      <c r="A188" s="51" t="s">
        <v>251</v>
      </c>
      <c r="B188" s="55"/>
      <c r="C188" s="49" t="s">
        <v>772</v>
      </c>
      <c r="D188" s="49" t="s">
        <v>2027</v>
      </c>
      <c r="E188" s="49" t="s">
        <v>109</v>
      </c>
      <c r="F188" s="56">
        <v>1558.1</v>
      </c>
      <c r="G188" s="57">
        <v>4617796</v>
      </c>
      <c r="H188" s="57">
        <v>1724101.89</v>
      </c>
      <c r="I188" s="57">
        <f aca="true" t="shared" si="6" ref="I188:I193">G188-H188</f>
        <v>2893694.1100000003</v>
      </c>
      <c r="J188" s="57">
        <v>735590.57</v>
      </c>
      <c r="K188" s="57" t="s">
        <v>1839</v>
      </c>
      <c r="L188" s="49" t="s">
        <v>575</v>
      </c>
      <c r="M188" s="49" t="s">
        <v>785</v>
      </c>
      <c r="N188" s="49" t="s">
        <v>1183</v>
      </c>
      <c r="O188" s="49"/>
    </row>
    <row r="189" spans="1:15" ht="119.25" customHeight="1">
      <c r="A189" s="51" t="s">
        <v>252</v>
      </c>
      <c r="B189" s="55"/>
      <c r="C189" s="49" t="s">
        <v>1458</v>
      </c>
      <c r="D189" s="49" t="s">
        <v>2027</v>
      </c>
      <c r="E189" s="49" t="s">
        <v>1459</v>
      </c>
      <c r="F189" s="56">
        <v>102.6</v>
      </c>
      <c r="G189" s="57">
        <v>44775.63</v>
      </c>
      <c r="H189" s="57">
        <v>44775.63</v>
      </c>
      <c r="I189" s="57">
        <f t="shared" si="6"/>
        <v>0</v>
      </c>
      <c r="J189" s="57">
        <v>73858.05</v>
      </c>
      <c r="K189" s="39" t="s">
        <v>1474</v>
      </c>
      <c r="L189" s="49" t="s">
        <v>1460</v>
      </c>
      <c r="M189" s="49" t="s">
        <v>785</v>
      </c>
      <c r="N189" s="49" t="s">
        <v>1607</v>
      </c>
      <c r="O189" s="49"/>
    </row>
    <row r="190" spans="1:15" ht="103.5" customHeight="1">
      <c r="A190" s="51" t="s">
        <v>253</v>
      </c>
      <c r="B190" s="72"/>
      <c r="C190" s="49" t="s">
        <v>1454</v>
      </c>
      <c r="D190" s="49" t="s">
        <v>2025</v>
      </c>
      <c r="E190" s="49" t="s">
        <v>1371</v>
      </c>
      <c r="F190" s="56"/>
      <c r="G190" s="57">
        <v>0</v>
      </c>
      <c r="H190" s="57">
        <v>0</v>
      </c>
      <c r="I190" s="57">
        <f t="shared" si="6"/>
        <v>0</v>
      </c>
      <c r="J190" s="95">
        <v>204912.07</v>
      </c>
      <c r="K190" s="77" t="s">
        <v>1409</v>
      </c>
      <c r="L190" s="49" t="s">
        <v>1408</v>
      </c>
      <c r="M190" s="49" t="s">
        <v>784</v>
      </c>
      <c r="N190" s="77" t="s">
        <v>1484</v>
      </c>
      <c r="O190" s="49"/>
    </row>
    <row r="191" spans="1:15" ht="110.25" customHeight="1">
      <c r="A191" s="51" t="s">
        <v>254</v>
      </c>
      <c r="B191" s="55"/>
      <c r="C191" s="49" t="s">
        <v>772</v>
      </c>
      <c r="D191" s="49" t="s">
        <v>2026</v>
      </c>
      <c r="E191" s="49" t="s">
        <v>793</v>
      </c>
      <c r="F191" s="56">
        <v>626.5</v>
      </c>
      <c r="G191" s="57">
        <v>124118.91</v>
      </c>
      <c r="H191" s="57">
        <v>38158.56</v>
      </c>
      <c r="I191" s="57">
        <f t="shared" si="6"/>
        <v>85960.35</v>
      </c>
      <c r="J191" s="57">
        <v>358420.51</v>
      </c>
      <c r="K191" s="57" t="s">
        <v>1831</v>
      </c>
      <c r="L191" s="49" t="s">
        <v>456</v>
      </c>
      <c r="M191" s="49" t="s">
        <v>784</v>
      </c>
      <c r="N191" s="57" t="s">
        <v>211</v>
      </c>
      <c r="O191" s="49"/>
    </row>
    <row r="192" spans="1:15" ht="111" customHeight="1">
      <c r="A192" s="51" t="s">
        <v>255</v>
      </c>
      <c r="B192" s="55"/>
      <c r="C192" s="49" t="s">
        <v>772</v>
      </c>
      <c r="D192" s="49" t="s">
        <v>2028</v>
      </c>
      <c r="E192" s="49" t="s">
        <v>50</v>
      </c>
      <c r="F192" s="56">
        <v>1093.3</v>
      </c>
      <c r="G192" s="49">
        <v>6719729.2</v>
      </c>
      <c r="H192" s="57">
        <v>3547014.18</v>
      </c>
      <c r="I192" s="57">
        <f t="shared" si="6"/>
        <v>3172715.02</v>
      </c>
      <c r="J192" s="57">
        <v>482295.27</v>
      </c>
      <c r="K192" s="57" t="s">
        <v>1838</v>
      </c>
      <c r="L192" s="49" t="s">
        <v>576</v>
      </c>
      <c r="M192" s="49" t="s">
        <v>787</v>
      </c>
      <c r="N192" s="57" t="s">
        <v>1184</v>
      </c>
      <c r="O192" s="49"/>
    </row>
    <row r="193" spans="1:15" ht="107.25" customHeight="1">
      <c r="A193" s="51" t="s">
        <v>256</v>
      </c>
      <c r="B193" s="55"/>
      <c r="C193" s="49" t="s">
        <v>772</v>
      </c>
      <c r="D193" s="49" t="s">
        <v>2029</v>
      </c>
      <c r="E193" s="120" t="s">
        <v>788</v>
      </c>
      <c r="F193" s="56">
        <v>437.3</v>
      </c>
      <c r="G193" s="57">
        <v>1639238.05</v>
      </c>
      <c r="H193" s="57">
        <v>1639238.05</v>
      </c>
      <c r="I193" s="57">
        <f t="shared" si="6"/>
        <v>0</v>
      </c>
      <c r="J193" s="57">
        <v>136741.8</v>
      </c>
      <c r="K193" s="57" t="s">
        <v>1834</v>
      </c>
      <c r="L193" s="49" t="s">
        <v>479</v>
      </c>
      <c r="M193" s="49" t="s">
        <v>789</v>
      </c>
      <c r="N193" s="121" t="s">
        <v>1171</v>
      </c>
      <c r="O193" s="49"/>
    </row>
    <row r="194" spans="1:15" ht="106.5" customHeight="1">
      <c r="A194" s="51" t="s">
        <v>257</v>
      </c>
      <c r="B194" s="55"/>
      <c r="C194" s="49" t="s">
        <v>772</v>
      </c>
      <c r="D194" s="49" t="s">
        <v>2023</v>
      </c>
      <c r="E194" s="49" t="s">
        <v>780</v>
      </c>
      <c r="F194" s="56">
        <v>1321.3</v>
      </c>
      <c r="G194" s="57">
        <v>10154783.55</v>
      </c>
      <c r="H194" s="57">
        <v>10154783.55</v>
      </c>
      <c r="I194" s="57">
        <f t="shared" si="5"/>
        <v>0</v>
      </c>
      <c r="J194" s="57">
        <v>869957.96</v>
      </c>
      <c r="K194" s="57" t="s">
        <v>1830</v>
      </c>
      <c r="L194" s="49" t="s">
        <v>455</v>
      </c>
      <c r="M194" s="49" t="s">
        <v>783</v>
      </c>
      <c r="N194" s="57" t="s">
        <v>209</v>
      </c>
      <c r="O194" s="49"/>
    </row>
    <row r="195" spans="1:15" ht="105" customHeight="1">
      <c r="A195" s="51" t="s">
        <v>258</v>
      </c>
      <c r="B195" s="55"/>
      <c r="C195" s="49" t="s">
        <v>781</v>
      </c>
      <c r="D195" s="49" t="s">
        <v>2024</v>
      </c>
      <c r="E195" s="49" t="s">
        <v>782</v>
      </c>
      <c r="F195" s="56">
        <v>30.8</v>
      </c>
      <c r="G195" s="57">
        <v>207313.75</v>
      </c>
      <c r="H195" s="57">
        <v>207313.75</v>
      </c>
      <c r="I195" s="57">
        <f t="shared" si="5"/>
        <v>0</v>
      </c>
      <c r="J195" s="57">
        <v>19030.25</v>
      </c>
      <c r="K195" s="57" t="s">
        <v>1841</v>
      </c>
      <c r="L195" s="49" t="s">
        <v>574</v>
      </c>
      <c r="M195" s="49" t="s">
        <v>783</v>
      </c>
      <c r="N195" s="57" t="s">
        <v>210</v>
      </c>
      <c r="O195" s="49"/>
    </row>
    <row r="196" spans="1:15" ht="107.25" customHeight="1">
      <c r="A196" s="51" t="s">
        <v>259</v>
      </c>
      <c r="B196" s="55"/>
      <c r="C196" s="49" t="s">
        <v>795</v>
      </c>
      <c r="D196" s="49" t="s">
        <v>2032</v>
      </c>
      <c r="E196" s="49" t="s">
        <v>793</v>
      </c>
      <c r="F196" s="56">
        <v>2078.3</v>
      </c>
      <c r="G196" s="57">
        <v>10467130.03</v>
      </c>
      <c r="H196" s="57">
        <v>3419152.76</v>
      </c>
      <c r="I196" s="57">
        <f>G196-H196</f>
        <v>7047977.27</v>
      </c>
      <c r="J196" s="57">
        <v>3458012.64</v>
      </c>
      <c r="K196" s="57" t="s">
        <v>1828</v>
      </c>
      <c r="L196" s="49" t="s">
        <v>458</v>
      </c>
      <c r="M196" s="49" t="s">
        <v>571</v>
      </c>
      <c r="N196" s="57" t="s">
        <v>212</v>
      </c>
      <c r="O196" s="49"/>
    </row>
    <row r="197" spans="1:15" ht="102.75" customHeight="1">
      <c r="A197" s="51" t="s">
        <v>260</v>
      </c>
      <c r="B197" s="55"/>
      <c r="C197" s="49" t="s">
        <v>796</v>
      </c>
      <c r="D197" s="49" t="s">
        <v>2033</v>
      </c>
      <c r="E197" s="49" t="s">
        <v>111</v>
      </c>
      <c r="F197" s="56">
        <v>973.1</v>
      </c>
      <c r="G197" s="57">
        <v>1500655.75</v>
      </c>
      <c r="H197" s="57">
        <v>1026676.48</v>
      </c>
      <c r="I197" s="57">
        <f>G197-H197</f>
        <v>473979.27</v>
      </c>
      <c r="J197" s="57">
        <v>2356356.59</v>
      </c>
      <c r="K197" s="57" t="s">
        <v>1827</v>
      </c>
      <c r="L197" s="49" t="s">
        <v>460</v>
      </c>
      <c r="M197" s="49" t="s">
        <v>572</v>
      </c>
      <c r="N197" s="57" t="s">
        <v>1187</v>
      </c>
      <c r="O197" s="49"/>
    </row>
    <row r="198" spans="1:15" ht="108.75" customHeight="1">
      <c r="A198" s="51" t="s">
        <v>261</v>
      </c>
      <c r="B198" s="55"/>
      <c r="C198" s="49" t="s">
        <v>1825</v>
      </c>
      <c r="D198" s="49" t="s">
        <v>2030</v>
      </c>
      <c r="E198" s="49" t="s">
        <v>791</v>
      </c>
      <c r="F198" s="56">
        <v>519.7</v>
      </c>
      <c r="G198" s="57">
        <v>6729629.77</v>
      </c>
      <c r="H198" s="57">
        <v>3288934.44</v>
      </c>
      <c r="I198" s="57">
        <f t="shared" si="5"/>
        <v>3440695.3299999996</v>
      </c>
      <c r="J198" s="57">
        <v>1228513.04</v>
      </c>
      <c r="K198" s="57" t="s">
        <v>1835</v>
      </c>
      <c r="L198" s="49" t="s">
        <v>478</v>
      </c>
      <c r="M198" s="49" t="s">
        <v>794</v>
      </c>
      <c r="N198" s="57" t="s">
        <v>1185</v>
      </c>
      <c r="O198" s="49"/>
    </row>
    <row r="199" spans="1:15" ht="107.25" customHeight="1">
      <c r="A199" s="51" t="s">
        <v>262</v>
      </c>
      <c r="B199" s="55"/>
      <c r="C199" s="49" t="s">
        <v>672</v>
      </c>
      <c r="D199" s="49" t="s">
        <v>2030</v>
      </c>
      <c r="E199" s="49" t="s">
        <v>791</v>
      </c>
      <c r="F199" s="56">
        <v>74.3</v>
      </c>
      <c r="G199" s="57">
        <v>797305.96</v>
      </c>
      <c r="H199" s="57">
        <v>449589.31</v>
      </c>
      <c r="I199" s="57">
        <f t="shared" si="5"/>
        <v>347716.64999999997</v>
      </c>
      <c r="J199" s="57">
        <v>222748.18</v>
      </c>
      <c r="K199" s="57" t="s">
        <v>1836</v>
      </c>
      <c r="L199" s="49" t="s">
        <v>1243</v>
      </c>
      <c r="M199" s="49" t="s">
        <v>794</v>
      </c>
      <c r="N199" s="57" t="s">
        <v>507</v>
      </c>
      <c r="O199" s="49"/>
    </row>
    <row r="200" spans="1:15" ht="102.75" customHeight="1">
      <c r="A200" s="51" t="s">
        <v>263</v>
      </c>
      <c r="B200" s="55"/>
      <c r="C200" s="49" t="s">
        <v>674</v>
      </c>
      <c r="D200" s="49" t="s">
        <v>2030</v>
      </c>
      <c r="E200" s="49" t="s">
        <v>791</v>
      </c>
      <c r="F200" s="56">
        <v>217.5</v>
      </c>
      <c r="G200" s="57">
        <v>2333971.01</v>
      </c>
      <c r="H200" s="57">
        <v>1316092.17</v>
      </c>
      <c r="I200" s="57">
        <f t="shared" si="5"/>
        <v>1017878.8399999999</v>
      </c>
      <c r="J200" s="57">
        <v>573808.91</v>
      </c>
      <c r="K200" s="57" t="s">
        <v>1837</v>
      </c>
      <c r="L200" s="49" t="s">
        <v>1244</v>
      </c>
      <c r="M200" s="49" t="s">
        <v>794</v>
      </c>
      <c r="N200" s="57" t="s">
        <v>508</v>
      </c>
      <c r="O200" s="49"/>
    </row>
    <row r="201" spans="1:15" ht="102.75" customHeight="1">
      <c r="A201" s="51" t="s">
        <v>264</v>
      </c>
      <c r="B201" s="55"/>
      <c r="C201" s="49" t="s">
        <v>792</v>
      </c>
      <c r="D201" s="49" t="s">
        <v>2031</v>
      </c>
      <c r="E201" s="49" t="s">
        <v>793</v>
      </c>
      <c r="F201" s="56">
        <v>1979.6</v>
      </c>
      <c r="G201" s="57">
        <v>21684711.28</v>
      </c>
      <c r="H201" s="57">
        <v>7693856.51</v>
      </c>
      <c r="I201" s="57">
        <f t="shared" si="5"/>
        <v>13990854.770000001</v>
      </c>
      <c r="J201" s="57">
        <v>3293789.07</v>
      </c>
      <c r="K201" s="57" t="s">
        <v>1832</v>
      </c>
      <c r="L201" s="49" t="s">
        <v>457</v>
      </c>
      <c r="M201" s="49" t="s">
        <v>794</v>
      </c>
      <c r="N201" s="57" t="s">
        <v>1186</v>
      </c>
      <c r="O201" s="49"/>
    </row>
    <row r="202" spans="1:15" ht="107.25" customHeight="1">
      <c r="A202" s="51" t="s">
        <v>265</v>
      </c>
      <c r="B202" s="55"/>
      <c r="C202" s="49" t="s">
        <v>803</v>
      </c>
      <c r="D202" s="49" t="s">
        <v>2034</v>
      </c>
      <c r="E202" s="49" t="s">
        <v>804</v>
      </c>
      <c r="F202" s="58">
        <v>142</v>
      </c>
      <c r="G202" s="57">
        <v>290000</v>
      </c>
      <c r="H202" s="57">
        <v>290000</v>
      </c>
      <c r="I202" s="57">
        <f t="shared" si="5"/>
        <v>0</v>
      </c>
      <c r="J202" s="57">
        <v>291083.37</v>
      </c>
      <c r="K202" s="57" t="s">
        <v>1833</v>
      </c>
      <c r="L202" s="49" t="s">
        <v>466</v>
      </c>
      <c r="M202" s="49" t="s">
        <v>1850</v>
      </c>
      <c r="N202" s="57" t="s">
        <v>213</v>
      </c>
      <c r="O202" s="49"/>
    </row>
    <row r="203" spans="1:15" ht="95.25" customHeight="1">
      <c r="A203" s="51" t="s">
        <v>266</v>
      </c>
      <c r="B203" s="55"/>
      <c r="C203" s="49" t="s">
        <v>805</v>
      </c>
      <c r="D203" s="49" t="s">
        <v>2035</v>
      </c>
      <c r="E203" s="49" t="s">
        <v>806</v>
      </c>
      <c r="F203" s="56">
        <v>876.7</v>
      </c>
      <c r="G203" s="57">
        <v>1132557.3</v>
      </c>
      <c r="H203" s="57">
        <v>1132557.3</v>
      </c>
      <c r="I203" s="57">
        <f t="shared" si="5"/>
        <v>0</v>
      </c>
      <c r="J203" s="57">
        <v>1867150.46</v>
      </c>
      <c r="K203" s="49" t="s">
        <v>1438</v>
      </c>
      <c r="L203" s="49" t="s">
        <v>469</v>
      </c>
      <c r="M203" s="49" t="s">
        <v>1850</v>
      </c>
      <c r="N203" s="57" t="s">
        <v>1188</v>
      </c>
      <c r="O203" s="49"/>
    </row>
    <row r="204" spans="1:15" s="54" customFormat="1" ht="94.5" customHeight="1">
      <c r="A204" s="51" t="s">
        <v>267</v>
      </c>
      <c r="B204" s="55"/>
      <c r="C204" s="49" t="s">
        <v>987</v>
      </c>
      <c r="D204" s="49" t="s">
        <v>2036</v>
      </c>
      <c r="E204" s="49" t="s">
        <v>988</v>
      </c>
      <c r="F204" s="56">
        <v>1465.7</v>
      </c>
      <c r="G204" s="57">
        <v>48923550.66</v>
      </c>
      <c r="H204" s="57">
        <v>7746228.75</v>
      </c>
      <c r="I204" s="57">
        <f t="shared" si="5"/>
        <v>41177321.91</v>
      </c>
      <c r="J204" s="57">
        <v>2693959.65</v>
      </c>
      <c r="K204" s="49" t="s">
        <v>1439</v>
      </c>
      <c r="L204" s="49" t="s">
        <v>989</v>
      </c>
      <c r="M204" s="49" t="s">
        <v>1850</v>
      </c>
      <c r="N204" s="123" t="s">
        <v>509</v>
      </c>
      <c r="O204" s="49"/>
    </row>
    <row r="205" spans="1:15" s="54" customFormat="1" ht="105" customHeight="1">
      <c r="A205" s="51" t="s">
        <v>268</v>
      </c>
      <c r="B205" s="55"/>
      <c r="C205" s="49" t="s">
        <v>848</v>
      </c>
      <c r="D205" s="76" t="s">
        <v>2037</v>
      </c>
      <c r="E205" s="49" t="s">
        <v>849</v>
      </c>
      <c r="F205" s="58">
        <v>800</v>
      </c>
      <c r="G205" s="57">
        <v>2071800</v>
      </c>
      <c r="H205" s="57">
        <v>776925</v>
      </c>
      <c r="I205" s="57">
        <f t="shared" si="5"/>
        <v>1294875</v>
      </c>
      <c r="J205" s="57"/>
      <c r="K205" s="39" t="s">
        <v>1107</v>
      </c>
      <c r="L205" s="49"/>
      <c r="M205" s="49" t="s">
        <v>1850</v>
      </c>
      <c r="N205" s="39"/>
      <c r="O205" s="49" t="s">
        <v>1847</v>
      </c>
    </row>
    <row r="206" spans="1:15" s="54" customFormat="1" ht="120" customHeight="1">
      <c r="A206" s="51" t="s">
        <v>269</v>
      </c>
      <c r="B206" s="131"/>
      <c r="C206" s="77" t="s">
        <v>844</v>
      </c>
      <c r="D206" s="195" t="s">
        <v>2037</v>
      </c>
      <c r="E206" s="182" t="s">
        <v>850</v>
      </c>
      <c r="F206" s="193"/>
      <c r="G206" s="193">
        <v>20627</v>
      </c>
      <c r="H206" s="184">
        <v>7735.05</v>
      </c>
      <c r="I206" s="57">
        <f t="shared" si="5"/>
        <v>12891.95</v>
      </c>
      <c r="J206" s="192"/>
      <c r="K206" s="77" t="s">
        <v>1107</v>
      </c>
      <c r="L206" s="182"/>
      <c r="M206" s="49" t="s">
        <v>1850</v>
      </c>
      <c r="N206" s="39"/>
      <c r="O206" s="49" t="s">
        <v>1847</v>
      </c>
    </row>
    <row r="207" spans="1:15" s="54" customFormat="1" ht="120.75" customHeight="1">
      <c r="A207" s="51" t="s">
        <v>270</v>
      </c>
      <c r="B207" s="131"/>
      <c r="C207" s="77" t="s">
        <v>844</v>
      </c>
      <c r="D207" s="195" t="s">
        <v>2037</v>
      </c>
      <c r="E207" s="182" t="s">
        <v>851</v>
      </c>
      <c r="F207" s="193"/>
      <c r="G207" s="193">
        <v>20627</v>
      </c>
      <c r="H207" s="184">
        <v>7735.05</v>
      </c>
      <c r="I207" s="57">
        <f t="shared" si="5"/>
        <v>12891.95</v>
      </c>
      <c r="J207" s="193"/>
      <c r="K207" s="77" t="s">
        <v>1107</v>
      </c>
      <c r="L207" s="182"/>
      <c r="M207" s="49" t="s">
        <v>1850</v>
      </c>
      <c r="N207" s="39"/>
      <c r="O207" s="49" t="s">
        <v>1847</v>
      </c>
    </row>
    <row r="208" spans="1:15" s="54" customFormat="1" ht="240.75" customHeight="1">
      <c r="A208" s="51" t="s">
        <v>271</v>
      </c>
      <c r="B208" s="170"/>
      <c r="C208" s="49" t="s">
        <v>848</v>
      </c>
      <c r="D208" s="76" t="s">
        <v>2037</v>
      </c>
      <c r="E208" s="49" t="s">
        <v>1848</v>
      </c>
      <c r="F208" s="58">
        <v>894.9</v>
      </c>
      <c r="G208" s="57">
        <v>2147982</v>
      </c>
      <c r="H208" s="57">
        <v>1215879.43</v>
      </c>
      <c r="I208" s="57">
        <f>G208-H208</f>
        <v>932102.5700000001</v>
      </c>
      <c r="J208" s="57">
        <v>1156403.51</v>
      </c>
      <c r="K208" s="39" t="s">
        <v>1851</v>
      </c>
      <c r="L208" s="49" t="s">
        <v>1849</v>
      </c>
      <c r="M208" s="49" t="s">
        <v>1850</v>
      </c>
      <c r="N208" s="39" t="s">
        <v>1878</v>
      </c>
      <c r="O208" s="49"/>
    </row>
    <row r="209" spans="1:15" s="63" customFormat="1" ht="119.25" customHeight="1">
      <c r="A209" s="51" t="s">
        <v>272</v>
      </c>
      <c r="B209" s="72"/>
      <c r="C209" s="39" t="s">
        <v>1385</v>
      </c>
      <c r="D209" s="39" t="s">
        <v>2038</v>
      </c>
      <c r="E209" s="39" t="s">
        <v>1389</v>
      </c>
      <c r="F209" s="53">
        <v>48</v>
      </c>
      <c r="G209" s="57">
        <v>0</v>
      </c>
      <c r="H209" s="57">
        <v>0</v>
      </c>
      <c r="I209" s="57">
        <f t="shared" si="5"/>
        <v>0</v>
      </c>
      <c r="J209" s="132">
        <v>60925.52</v>
      </c>
      <c r="K209" s="39" t="s">
        <v>1412</v>
      </c>
      <c r="L209" s="39" t="s">
        <v>1411</v>
      </c>
      <c r="M209" s="49" t="s">
        <v>1850</v>
      </c>
      <c r="N209" s="57" t="s">
        <v>1448</v>
      </c>
      <c r="O209" s="74"/>
    </row>
    <row r="210" spans="1:15" ht="93.75" customHeight="1">
      <c r="A210" s="51" t="s">
        <v>273</v>
      </c>
      <c r="B210" s="55"/>
      <c r="C210" s="49" t="s">
        <v>867</v>
      </c>
      <c r="D210" s="49" t="s">
        <v>2039</v>
      </c>
      <c r="E210" s="49" t="s">
        <v>807</v>
      </c>
      <c r="F210" s="56">
        <v>112.4</v>
      </c>
      <c r="G210" s="57">
        <v>732999.65</v>
      </c>
      <c r="H210" s="57">
        <v>732999.65</v>
      </c>
      <c r="I210" s="57">
        <f t="shared" si="5"/>
        <v>0</v>
      </c>
      <c r="J210" s="57">
        <v>204439.44</v>
      </c>
      <c r="K210" s="121" t="s">
        <v>814</v>
      </c>
      <c r="L210" s="49" t="s">
        <v>470</v>
      </c>
      <c r="M210" s="49" t="s">
        <v>813</v>
      </c>
      <c r="N210" s="57" t="s">
        <v>214</v>
      </c>
      <c r="O210" s="49"/>
    </row>
    <row r="211" spans="1:15" ht="94.5" customHeight="1">
      <c r="A211" s="51" t="s">
        <v>274</v>
      </c>
      <c r="B211" s="131"/>
      <c r="C211" s="96" t="s">
        <v>868</v>
      </c>
      <c r="D211" s="182" t="s">
        <v>2040</v>
      </c>
      <c r="E211" s="96" t="s">
        <v>809</v>
      </c>
      <c r="F211" s="94">
        <v>480</v>
      </c>
      <c r="G211" s="95">
        <v>1593219.45</v>
      </c>
      <c r="H211" s="95">
        <v>731124.97</v>
      </c>
      <c r="I211" s="57">
        <f t="shared" si="5"/>
        <v>862094.48</v>
      </c>
      <c r="J211" s="95">
        <v>1074947.35</v>
      </c>
      <c r="K211" s="133" t="s">
        <v>815</v>
      </c>
      <c r="L211" s="96" t="s">
        <v>447</v>
      </c>
      <c r="M211" s="96" t="s">
        <v>813</v>
      </c>
      <c r="N211" s="95" t="s">
        <v>1189</v>
      </c>
      <c r="O211" s="96"/>
    </row>
    <row r="212" spans="1:15" ht="134.25" customHeight="1">
      <c r="A212" s="51" t="s">
        <v>275</v>
      </c>
      <c r="B212" s="55"/>
      <c r="C212" s="49" t="s">
        <v>771</v>
      </c>
      <c r="D212" s="49" t="s">
        <v>2041</v>
      </c>
      <c r="E212" s="49" t="s">
        <v>107</v>
      </c>
      <c r="F212" s="56">
        <v>281.6</v>
      </c>
      <c r="G212" s="57">
        <v>455050.6</v>
      </c>
      <c r="H212" s="57">
        <v>383961.48</v>
      </c>
      <c r="I212" s="57">
        <f t="shared" si="5"/>
        <v>71089.12</v>
      </c>
      <c r="J212" s="49">
        <v>1129641.91</v>
      </c>
      <c r="K212" s="121" t="s">
        <v>1383</v>
      </c>
      <c r="L212" s="49" t="s">
        <v>1209</v>
      </c>
      <c r="M212" s="96" t="s">
        <v>813</v>
      </c>
      <c r="N212" s="49" t="s">
        <v>512</v>
      </c>
      <c r="O212" s="49"/>
    </row>
    <row r="213" spans="1:18" ht="93.75" customHeight="1">
      <c r="A213" s="51" t="s">
        <v>276</v>
      </c>
      <c r="B213" s="55"/>
      <c r="C213" s="39" t="s">
        <v>1043</v>
      </c>
      <c r="D213" s="39" t="s">
        <v>2040</v>
      </c>
      <c r="E213" s="49" t="s">
        <v>809</v>
      </c>
      <c r="F213" s="56">
        <v>13.1</v>
      </c>
      <c r="G213" s="76">
        <v>21851.57</v>
      </c>
      <c r="H213" s="76">
        <v>16254.95</v>
      </c>
      <c r="I213" s="57">
        <f t="shared" si="5"/>
        <v>5596.619999999999</v>
      </c>
      <c r="J213" s="76"/>
      <c r="K213" s="39"/>
      <c r="L213" s="39" t="s">
        <v>379</v>
      </c>
      <c r="M213" s="119" t="s">
        <v>813</v>
      </c>
      <c r="N213" s="39" t="s">
        <v>1356</v>
      </c>
      <c r="O213" s="39"/>
      <c r="P213" s="134"/>
      <c r="Q213" s="134"/>
      <c r="R213" s="134"/>
    </row>
    <row r="214" spans="1:18" ht="90.75" customHeight="1">
      <c r="A214" s="51" t="s">
        <v>277</v>
      </c>
      <c r="B214" s="55"/>
      <c r="C214" s="39" t="s">
        <v>1044</v>
      </c>
      <c r="D214" s="39" t="s">
        <v>2040</v>
      </c>
      <c r="E214" s="49" t="s">
        <v>809</v>
      </c>
      <c r="F214" s="56">
        <v>22.6</v>
      </c>
      <c r="G214" s="76">
        <v>37698.13</v>
      </c>
      <c r="H214" s="76">
        <v>28042.23</v>
      </c>
      <c r="I214" s="57">
        <f t="shared" si="5"/>
        <v>9655.899999999998</v>
      </c>
      <c r="J214" s="76"/>
      <c r="K214" s="39"/>
      <c r="L214" s="39" t="s">
        <v>379</v>
      </c>
      <c r="M214" s="119" t="s">
        <v>813</v>
      </c>
      <c r="N214" s="39" t="s">
        <v>1356</v>
      </c>
      <c r="O214" s="39"/>
      <c r="P214" s="134"/>
      <c r="Q214" s="134"/>
      <c r="R214" s="134"/>
    </row>
    <row r="215" spans="1:18" ht="92.25" customHeight="1">
      <c r="A215" s="51" t="s">
        <v>278</v>
      </c>
      <c r="B215" s="55"/>
      <c r="C215" s="39" t="s">
        <v>1045</v>
      </c>
      <c r="D215" s="39" t="s">
        <v>2040</v>
      </c>
      <c r="E215" s="49" t="s">
        <v>809</v>
      </c>
      <c r="F215" s="56">
        <v>7.5</v>
      </c>
      <c r="G215" s="76">
        <v>12510.38</v>
      </c>
      <c r="H215" s="76">
        <v>9306.03</v>
      </c>
      <c r="I215" s="57">
        <f>G215-H215</f>
        <v>3204.3499999999985</v>
      </c>
      <c r="J215" s="76"/>
      <c r="K215" s="39"/>
      <c r="L215" s="39" t="s">
        <v>379</v>
      </c>
      <c r="M215" s="119" t="s">
        <v>813</v>
      </c>
      <c r="N215" s="39" t="s">
        <v>1356</v>
      </c>
      <c r="O215" s="39"/>
      <c r="P215" s="134"/>
      <c r="Q215" s="134"/>
      <c r="R215" s="134"/>
    </row>
    <row r="216" spans="1:15" s="54" customFormat="1" ht="107.25" customHeight="1">
      <c r="A216" s="51" t="s">
        <v>279</v>
      </c>
      <c r="B216" s="55"/>
      <c r="C216" s="49" t="s">
        <v>706</v>
      </c>
      <c r="D216" s="49" t="s">
        <v>2040</v>
      </c>
      <c r="E216" s="49" t="s">
        <v>808</v>
      </c>
      <c r="F216" s="56">
        <v>120.6</v>
      </c>
      <c r="G216" s="57">
        <v>201167.92</v>
      </c>
      <c r="H216" s="57">
        <v>155890.74</v>
      </c>
      <c r="I216" s="57">
        <f t="shared" si="5"/>
        <v>45277.18000000002</v>
      </c>
      <c r="J216" s="49">
        <v>325398.22</v>
      </c>
      <c r="K216" s="49" t="s">
        <v>1440</v>
      </c>
      <c r="L216" s="49" t="s">
        <v>446</v>
      </c>
      <c r="M216" s="119" t="s">
        <v>813</v>
      </c>
      <c r="N216" s="57" t="s">
        <v>1737</v>
      </c>
      <c r="O216" s="49"/>
    </row>
    <row r="217" ht="27.75" customHeight="1">
      <c r="I217" s="134">
        <f>SUM(I153:I216)</f>
        <v>95098924.30000003</v>
      </c>
    </row>
  </sheetData>
  <sheetProtection/>
  <mergeCells count="10">
    <mergeCell ref="A152:O152"/>
    <mergeCell ref="K169:K170"/>
    <mergeCell ref="N167:N171"/>
    <mergeCell ref="L169:L170"/>
    <mergeCell ref="A5:N5"/>
    <mergeCell ref="K1:N1"/>
    <mergeCell ref="K2:N2"/>
    <mergeCell ref="K3:N3"/>
    <mergeCell ref="L4:N4"/>
    <mergeCell ref="J169:J170"/>
  </mergeCells>
  <printOptions/>
  <pageMargins left="0.7" right="0.7" top="0.75" bottom="0.75" header="0.3" footer="0.3"/>
  <pageSetup horizontalDpi="600" verticalDpi="600" orientation="landscape" paperSize="9" scale="60" r:id="rId1"/>
</worksheet>
</file>

<file path=xl/worksheets/sheet2.xml><?xml version="1.0" encoding="utf-8"?>
<worksheet xmlns="http://schemas.openxmlformats.org/spreadsheetml/2006/main" xmlns:r="http://schemas.openxmlformats.org/officeDocument/2006/relationships">
  <dimension ref="A1:N461"/>
  <sheetViews>
    <sheetView view="pageBreakPreview" zoomScale="90" zoomScaleSheetLayoutView="90" workbookViewId="0" topLeftCell="A1">
      <selection activeCell="J3" sqref="J3:L3"/>
    </sheetView>
  </sheetViews>
  <sheetFormatPr defaultColWidth="12.140625" defaultRowHeight="15"/>
  <cols>
    <col min="1" max="1" width="5.57421875" style="61" customWidth="1"/>
    <col min="2" max="2" width="15.7109375" style="61" customWidth="1"/>
    <col min="3" max="3" width="17.421875" style="61" customWidth="1"/>
    <col min="4" max="4" width="16.28125" style="61" customWidth="1"/>
    <col min="5" max="5" width="19.7109375" style="61" customWidth="1"/>
    <col min="6" max="6" width="13.421875" style="61" customWidth="1"/>
    <col min="7" max="7" width="12.7109375" style="61" customWidth="1"/>
    <col min="8" max="8" width="11.28125" style="61" customWidth="1"/>
    <col min="9" max="9" width="20.8515625" style="61" customWidth="1"/>
    <col min="10" max="10" width="16.421875" style="61" customWidth="1"/>
    <col min="11" max="11" width="23.28125" style="61" customWidth="1"/>
    <col min="12" max="12" width="18.57421875" style="61" customWidth="1"/>
    <col min="13" max="16384" width="12.140625" style="61" customWidth="1"/>
  </cols>
  <sheetData>
    <row r="1" spans="1:10" s="60" customFormat="1" ht="22.5" customHeight="1">
      <c r="A1" s="270"/>
      <c r="B1" s="279"/>
      <c r="J1" s="204" t="s">
        <v>2104</v>
      </c>
    </row>
    <row r="2" spans="1:10" s="60" customFormat="1" ht="27.75" customHeight="1">
      <c r="A2" s="270"/>
      <c r="B2" s="279"/>
      <c r="J2" s="269" t="s">
        <v>2113</v>
      </c>
    </row>
    <row r="3" spans="1:12" s="60" customFormat="1" ht="27.75" customHeight="1">
      <c r="A3" s="270"/>
      <c r="B3" s="279"/>
      <c r="J3" s="290" t="s">
        <v>2118</v>
      </c>
      <c r="K3" s="290"/>
      <c r="L3" s="290"/>
    </row>
    <row r="4" spans="1:14" s="60" customFormat="1" ht="15.75" customHeight="1">
      <c r="A4" s="270"/>
      <c r="B4" s="279"/>
      <c r="L4" s="290"/>
      <c r="M4" s="290"/>
      <c r="N4" s="290"/>
    </row>
    <row r="5" spans="1:14" ht="13.5" customHeight="1">
      <c r="A5" s="294" t="s">
        <v>1925</v>
      </c>
      <c r="B5" s="295"/>
      <c r="C5" s="295"/>
      <c r="D5" s="295"/>
      <c r="E5" s="295"/>
      <c r="F5" s="295"/>
      <c r="G5" s="295"/>
      <c r="H5" s="295"/>
      <c r="I5" s="295"/>
      <c r="J5" s="295"/>
      <c r="K5" s="295"/>
      <c r="L5" s="295"/>
      <c r="M5" s="98"/>
      <c r="N5" s="98"/>
    </row>
    <row r="6" spans="1:14" s="63" customFormat="1" ht="148.5" customHeight="1">
      <c r="A6" s="39" t="s">
        <v>215</v>
      </c>
      <c r="B6" s="39" t="s">
        <v>654</v>
      </c>
      <c r="C6" s="39" t="s">
        <v>114</v>
      </c>
      <c r="D6" s="39" t="s">
        <v>712</v>
      </c>
      <c r="E6" s="39" t="s">
        <v>713</v>
      </c>
      <c r="F6" s="39" t="s">
        <v>115</v>
      </c>
      <c r="G6" s="39" t="s">
        <v>116</v>
      </c>
      <c r="H6" s="39" t="s">
        <v>655</v>
      </c>
      <c r="I6" s="39" t="s">
        <v>117</v>
      </c>
      <c r="J6" s="39" t="s">
        <v>118</v>
      </c>
      <c r="K6" s="39" t="s">
        <v>119</v>
      </c>
      <c r="L6" s="39" t="s">
        <v>120</v>
      </c>
      <c r="M6" s="42"/>
      <c r="N6" s="42"/>
    </row>
    <row r="7" spans="1:12" s="147" customFormat="1" ht="40.5" customHeight="1">
      <c r="A7" s="51" t="s">
        <v>216</v>
      </c>
      <c r="B7" s="201" t="s">
        <v>718</v>
      </c>
      <c r="C7" s="39" t="s">
        <v>719</v>
      </c>
      <c r="D7" s="39" t="s">
        <v>2042</v>
      </c>
      <c r="E7" s="39" t="s">
        <v>720</v>
      </c>
      <c r="F7" s="41">
        <v>22464</v>
      </c>
      <c r="G7" s="41">
        <v>22464</v>
      </c>
      <c r="H7" s="41">
        <v>0</v>
      </c>
      <c r="I7" s="39" t="s">
        <v>1191</v>
      </c>
      <c r="J7" s="39" t="s">
        <v>810</v>
      </c>
      <c r="K7" s="39"/>
      <c r="L7" s="201"/>
    </row>
    <row r="8" spans="1:12" s="147" customFormat="1" ht="39.75" customHeight="1">
      <c r="A8" s="51" t="s">
        <v>217</v>
      </c>
      <c r="B8" s="201" t="s">
        <v>721</v>
      </c>
      <c r="C8" s="39" t="s">
        <v>719</v>
      </c>
      <c r="D8" s="39" t="s">
        <v>2042</v>
      </c>
      <c r="E8" s="39" t="s">
        <v>720</v>
      </c>
      <c r="F8" s="41">
        <v>22464</v>
      </c>
      <c r="G8" s="41">
        <v>22464</v>
      </c>
      <c r="H8" s="41">
        <v>0</v>
      </c>
      <c r="I8" s="39" t="s">
        <v>1191</v>
      </c>
      <c r="J8" s="39" t="s">
        <v>810</v>
      </c>
      <c r="K8" s="39"/>
      <c r="L8" s="201"/>
    </row>
    <row r="9" spans="1:12" s="147" customFormat="1" ht="39" customHeight="1">
      <c r="A9" s="51" t="s">
        <v>218</v>
      </c>
      <c r="B9" s="201" t="s">
        <v>722</v>
      </c>
      <c r="C9" s="39" t="s">
        <v>723</v>
      </c>
      <c r="D9" s="39" t="s">
        <v>2042</v>
      </c>
      <c r="E9" s="39" t="s">
        <v>720</v>
      </c>
      <c r="F9" s="41">
        <v>8730</v>
      </c>
      <c r="G9" s="41">
        <v>8730</v>
      </c>
      <c r="H9" s="41">
        <v>0</v>
      </c>
      <c r="I9" s="39" t="s">
        <v>1191</v>
      </c>
      <c r="J9" s="39" t="s">
        <v>810</v>
      </c>
      <c r="K9" s="39"/>
      <c r="L9" s="201"/>
    </row>
    <row r="10" spans="1:12" s="59" customFormat="1" ht="70.5" customHeight="1">
      <c r="A10" s="51" t="s">
        <v>219</v>
      </c>
      <c r="B10" s="39">
        <v>1085200075</v>
      </c>
      <c r="C10" s="39" t="s">
        <v>724</v>
      </c>
      <c r="D10" s="39" t="s">
        <v>2043</v>
      </c>
      <c r="E10" s="39" t="s">
        <v>725</v>
      </c>
      <c r="F10" s="40">
        <v>30061.45</v>
      </c>
      <c r="G10" s="40">
        <v>30061.45</v>
      </c>
      <c r="H10" s="41">
        <v>0</v>
      </c>
      <c r="I10" s="39" t="s">
        <v>1192</v>
      </c>
      <c r="J10" s="39" t="s">
        <v>810</v>
      </c>
      <c r="K10" s="39"/>
      <c r="L10" s="39"/>
    </row>
    <row r="11" spans="1:12" s="147" customFormat="1" ht="39.75" customHeight="1">
      <c r="A11" s="51" t="s">
        <v>220</v>
      </c>
      <c r="B11" s="39">
        <v>1085200076</v>
      </c>
      <c r="C11" s="39" t="s">
        <v>726</v>
      </c>
      <c r="D11" s="39" t="s">
        <v>2043</v>
      </c>
      <c r="E11" s="39" t="s">
        <v>725</v>
      </c>
      <c r="F11" s="40">
        <v>30263.88</v>
      </c>
      <c r="G11" s="40">
        <v>30263.88</v>
      </c>
      <c r="H11" s="41">
        <v>0</v>
      </c>
      <c r="I11" s="39" t="s">
        <v>1193</v>
      </c>
      <c r="J11" s="39" t="s">
        <v>810</v>
      </c>
      <c r="K11" s="39"/>
      <c r="L11" s="39"/>
    </row>
    <row r="12" spans="1:12" s="59" customFormat="1" ht="69.75" customHeight="1">
      <c r="A12" s="51" t="s">
        <v>221</v>
      </c>
      <c r="B12" s="39">
        <v>1085200077</v>
      </c>
      <c r="C12" s="39" t="s">
        <v>727</v>
      </c>
      <c r="D12" s="39" t="s">
        <v>2043</v>
      </c>
      <c r="E12" s="39" t="s">
        <v>725</v>
      </c>
      <c r="F12" s="40">
        <v>22156.4</v>
      </c>
      <c r="G12" s="40">
        <v>22156.4</v>
      </c>
      <c r="H12" s="41">
        <v>0</v>
      </c>
      <c r="I12" s="39" t="s">
        <v>1192</v>
      </c>
      <c r="J12" s="39" t="s">
        <v>810</v>
      </c>
      <c r="K12" s="39"/>
      <c r="L12" s="39"/>
    </row>
    <row r="13" spans="1:12" s="59" customFormat="1" ht="80.25" customHeight="1">
      <c r="A13" s="51" t="s">
        <v>222</v>
      </c>
      <c r="B13" s="39">
        <v>1085200078</v>
      </c>
      <c r="C13" s="39" t="s">
        <v>728</v>
      </c>
      <c r="D13" s="39" t="s">
        <v>2043</v>
      </c>
      <c r="E13" s="39" t="s">
        <v>725</v>
      </c>
      <c r="F13" s="40">
        <v>20142.18</v>
      </c>
      <c r="G13" s="40">
        <v>20142.18</v>
      </c>
      <c r="H13" s="41">
        <v>0</v>
      </c>
      <c r="I13" s="39" t="s">
        <v>1192</v>
      </c>
      <c r="J13" s="39" t="s">
        <v>810</v>
      </c>
      <c r="K13" s="39"/>
      <c r="L13" s="39"/>
    </row>
    <row r="14" spans="1:12" s="149" customFormat="1" ht="66" customHeight="1">
      <c r="A14" s="51" t="s">
        <v>223</v>
      </c>
      <c r="B14" s="39">
        <v>1085200091</v>
      </c>
      <c r="C14" s="39" t="s">
        <v>730</v>
      </c>
      <c r="D14" s="39" t="s">
        <v>2044</v>
      </c>
      <c r="E14" s="39" t="s">
        <v>2045</v>
      </c>
      <c r="F14" s="40">
        <v>0</v>
      </c>
      <c r="G14" s="40">
        <v>0</v>
      </c>
      <c r="H14" s="40">
        <v>0</v>
      </c>
      <c r="I14" s="39" t="s">
        <v>1194</v>
      </c>
      <c r="J14" s="39" t="s">
        <v>810</v>
      </c>
      <c r="K14" s="39"/>
      <c r="L14" s="39"/>
    </row>
    <row r="15" spans="1:12" s="149" customFormat="1" ht="38.25" customHeight="1">
      <c r="A15" s="51" t="s">
        <v>224</v>
      </c>
      <c r="B15" s="39">
        <v>1085200307</v>
      </c>
      <c r="C15" s="99" t="s">
        <v>1014</v>
      </c>
      <c r="D15" s="39" t="s">
        <v>2012</v>
      </c>
      <c r="E15" s="99" t="s">
        <v>1015</v>
      </c>
      <c r="F15" s="100">
        <v>226580.76</v>
      </c>
      <c r="G15" s="100">
        <v>212126.08</v>
      </c>
      <c r="H15" s="100">
        <v>14454.68</v>
      </c>
      <c r="I15" s="39" t="s">
        <v>1196</v>
      </c>
      <c r="J15" s="39" t="s">
        <v>810</v>
      </c>
      <c r="K15" s="39"/>
      <c r="L15" s="39"/>
    </row>
    <row r="16" spans="1:12" s="149" customFormat="1" ht="38.25" customHeight="1">
      <c r="A16" s="51" t="s">
        <v>225</v>
      </c>
      <c r="B16" s="39">
        <v>1085200308</v>
      </c>
      <c r="C16" s="99" t="s">
        <v>1014</v>
      </c>
      <c r="D16" s="39" t="s">
        <v>2012</v>
      </c>
      <c r="E16" s="99" t="s">
        <v>1015</v>
      </c>
      <c r="F16" s="100">
        <v>231186.06</v>
      </c>
      <c r="G16" s="100">
        <v>231186.06</v>
      </c>
      <c r="H16" s="100">
        <v>0</v>
      </c>
      <c r="I16" s="39" t="s">
        <v>1196</v>
      </c>
      <c r="J16" s="39" t="s">
        <v>810</v>
      </c>
      <c r="K16" s="39"/>
      <c r="L16" s="39"/>
    </row>
    <row r="17" spans="1:12" s="149" customFormat="1" ht="39" customHeight="1">
      <c r="A17" s="51" t="s">
        <v>226</v>
      </c>
      <c r="B17" s="39">
        <v>1085200309</v>
      </c>
      <c r="C17" s="99" t="s">
        <v>1014</v>
      </c>
      <c r="D17" s="39" t="s">
        <v>2012</v>
      </c>
      <c r="E17" s="99" t="s">
        <v>1015</v>
      </c>
      <c r="F17" s="100">
        <v>231186.06</v>
      </c>
      <c r="G17" s="100">
        <v>231186.06</v>
      </c>
      <c r="H17" s="100">
        <v>0</v>
      </c>
      <c r="I17" s="39" t="s">
        <v>1196</v>
      </c>
      <c r="J17" s="39" t="s">
        <v>810</v>
      </c>
      <c r="K17" s="39"/>
      <c r="L17" s="39"/>
    </row>
    <row r="18" spans="1:12" s="149" customFormat="1" ht="39" customHeight="1">
      <c r="A18" s="51" t="s">
        <v>227</v>
      </c>
      <c r="B18" s="39">
        <v>1085200310</v>
      </c>
      <c r="C18" s="99" t="s">
        <v>1014</v>
      </c>
      <c r="D18" s="39" t="s">
        <v>2012</v>
      </c>
      <c r="E18" s="99" t="s">
        <v>1015</v>
      </c>
      <c r="F18" s="100">
        <v>231186.06</v>
      </c>
      <c r="G18" s="100">
        <v>231186.06</v>
      </c>
      <c r="H18" s="100">
        <v>0</v>
      </c>
      <c r="I18" s="39" t="s">
        <v>1196</v>
      </c>
      <c r="J18" s="39" t="s">
        <v>810</v>
      </c>
      <c r="K18" s="39"/>
      <c r="L18" s="39"/>
    </row>
    <row r="19" spans="1:12" s="59" customFormat="1" ht="54" customHeight="1">
      <c r="A19" s="51" t="s">
        <v>228</v>
      </c>
      <c r="B19" s="39">
        <v>1085200350</v>
      </c>
      <c r="C19" s="39" t="s">
        <v>2046</v>
      </c>
      <c r="D19" s="39" t="s">
        <v>2047</v>
      </c>
      <c r="E19" s="39" t="s">
        <v>1931</v>
      </c>
      <c r="F19" s="76">
        <v>713653.2</v>
      </c>
      <c r="G19" s="76">
        <v>713653.2</v>
      </c>
      <c r="H19" s="76">
        <f>F19-G19</f>
        <v>0</v>
      </c>
      <c r="I19" s="39" t="s">
        <v>1197</v>
      </c>
      <c r="J19" s="39" t="s">
        <v>810</v>
      </c>
      <c r="K19" s="39" t="s">
        <v>1347</v>
      </c>
      <c r="L19" s="39"/>
    </row>
    <row r="20" spans="1:12" s="59" customFormat="1" ht="54.75" customHeight="1">
      <c r="A20" s="51" t="s">
        <v>229</v>
      </c>
      <c r="B20" s="39">
        <v>1085200355</v>
      </c>
      <c r="C20" s="39" t="s">
        <v>717</v>
      </c>
      <c r="D20" s="39" t="s">
        <v>2047</v>
      </c>
      <c r="E20" s="39" t="s">
        <v>1932</v>
      </c>
      <c r="F20" s="100">
        <v>2681201.9</v>
      </c>
      <c r="G20" s="100">
        <v>647956.91</v>
      </c>
      <c r="H20" s="100">
        <v>2033244.99</v>
      </c>
      <c r="I20" s="39" t="s">
        <v>1198</v>
      </c>
      <c r="J20" s="39" t="s">
        <v>810</v>
      </c>
      <c r="K20" s="39" t="s">
        <v>1347</v>
      </c>
      <c r="L20" s="201"/>
    </row>
    <row r="21" spans="1:12" s="59" customFormat="1" ht="54.75" customHeight="1">
      <c r="A21" s="51" t="s">
        <v>230</v>
      </c>
      <c r="B21" s="39">
        <v>10852000008</v>
      </c>
      <c r="C21" s="202" t="s">
        <v>773</v>
      </c>
      <c r="D21" s="39" t="s">
        <v>2047</v>
      </c>
      <c r="E21" s="66" t="s">
        <v>1933</v>
      </c>
      <c r="F21" s="100">
        <v>812000</v>
      </c>
      <c r="G21" s="100">
        <v>812000</v>
      </c>
      <c r="H21" s="100">
        <f>F21-G21</f>
        <v>0</v>
      </c>
      <c r="I21" s="39" t="s">
        <v>1220</v>
      </c>
      <c r="J21" s="39" t="s">
        <v>810</v>
      </c>
      <c r="K21" s="39" t="s">
        <v>1347</v>
      </c>
      <c r="L21" s="39"/>
    </row>
    <row r="22" spans="1:12" s="59" customFormat="1" ht="56.25" customHeight="1">
      <c r="A22" s="51" t="s">
        <v>231</v>
      </c>
      <c r="B22" s="39">
        <v>10852000013</v>
      </c>
      <c r="C22" s="39" t="s">
        <v>731</v>
      </c>
      <c r="D22" s="39" t="s">
        <v>2047</v>
      </c>
      <c r="E22" s="39" t="s">
        <v>429</v>
      </c>
      <c r="F22" s="76">
        <v>48000</v>
      </c>
      <c r="G22" s="76">
        <v>48000</v>
      </c>
      <c r="H22" s="76">
        <f aca="true" t="shared" si="0" ref="H22:H32">F22-G22</f>
        <v>0</v>
      </c>
      <c r="I22" s="39" t="s">
        <v>396</v>
      </c>
      <c r="J22" s="39" t="s">
        <v>810</v>
      </c>
      <c r="K22" s="39" t="s">
        <v>1347</v>
      </c>
      <c r="L22" s="39"/>
    </row>
    <row r="23" spans="1:12" s="59" customFormat="1" ht="56.25" customHeight="1">
      <c r="A23" s="51" t="s">
        <v>232</v>
      </c>
      <c r="B23" s="39">
        <v>10852000014</v>
      </c>
      <c r="C23" s="39" t="s">
        <v>731</v>
      </c>
      <c r="D23" s="39" t="s">
        <v>2047</v>
      </c>
      <c r="E23" s="39" t="s">
        <v>429</v>
      </c>
      <c r="F23" s="76">
        <v>48000</v>
      </c>
      <c r="G23" s="76">
        <v>48000</v>
      </c>
      <c r="H23" s="76">
        <f t="shared" si="0"/>
        <v>0</v>
      </c>
      <c r="I23" s="39" t="s">
        <v>396</v>
      </c>
      <c r="J23" s="39" t="s">
        <v>810</v>
      </c>
      <c r="K23" s="39" t="s">
        <v>1347</v>
      </c>
      <c r="L23" s="39"/>
    </row>
    <row r="24" spans="1:12" s="59" customFormat="1" ht="56.25" customHeight="1">
      <c r="A24" s="51" t="s">
        <v>233</v>
      </c>
      <c r="B24" s="39">
        <v>10852000015</v>
      </c>
      <c r="C24" s="39" t="s">
        <v>731</v>
      </c>
      <c r="D24" s="39" t="s">
        <v>2047</v>
      </c>
      <c r="E24" s="39" t="s">
        <v>429</v>
      </c>
      <c r="F24" s="76">
        <v>48000</v>
      </c>
      <c r="G24" s="76">
        <v>48000</v>
      </c>
      <c r="H24" s="76">
        <f t="shared" si="0"/>
        <v>0</v>
      </c>
      <c r="I24" s="39" t="s">
        <v>396</v>
      </c>
      <c r="J24" s="39" t="s">
        <v>810</v>
      </c>
      <c r="K24" s="39" t="s">
        <v>1347</v>
      </c>
      <c r="L24" s="39"/>
    </row>
    <row r="25" spans="1:12" s="59" customFormat="1" ht="56.25" customHeight="1">
      <c r="A25" s="51" t="s">
        <v>234</v>
      </c>
      <c r="B25" s="39">
        <v>10852000016</v>
      </c>
      <c r="C25" s="39" t="s">
        <v>731</v>
      </c>
      <c r="D25" s="39" t="s">
        <v>2047</v>
      </c>
      <c r="E25" s="39" t="s">
        <v>429</v>
      </c>
      <c r="F25" s="76">
        <v>48000</v>
      </c>
      <c r="G25" s="76">
        <v>48000</v>
      </c>
      <c r="H25" s="76">
        <f t="shared" si="0"/>
        <v>0</v>
      </c>
      <c r="I25" s="39" t="s">
        <v>396</v>
      </c>
      <c r="J25" s="39" t="s">
        <v>810</v>
      </c>
      <c r="K25" s="39" t="s">
        <v>1347</v>
      </c>
      <c r="L25" s="39"/>
    </row>
    <row r="26" spans="1:12" s="59" customFormat="1" ht="56.25" customHeight="1">
      <c r="A26" s="51" t="s">
        <v>235</v>
      </c>
      <c r="B26" s="39">
        <v>10852000017</v>
      </c>
      <c r="C26" s="39" t="s">
        <v>731</v>
      </c>
      <c r="D26" s="39" t="s">
        <v>2047</v>
      </c>
      <c r="E26" s="39" t="s">
        <v>429</v>
      </c>
      <c r="F26" s="76">
        <v>48000</v>
      </c>
      <c r="G26" s="76">
        <v>48000</v>
      </c>
      <c r="H26" s="76">
        <f t="shared" si="0"/>
        <v>0</v>
      </c>
      <c r="I26" s="39" t="s">
        <v>396</v>
      </c>
      <c r="J26" s="39" t="s">
        <v>810</v>
      </c>
      <c r="K26" s="39" t="s">
        <v>1347</v>
      </c>
      <c r="L26" s="39"/>
    </row>
    <row r="27" spans="1:12" s="59" customFormat="1" ht="56.25" customHeight="1">
      <c r="A27" s="51" t="s">
        <v>236</v>
      </c>
      <c r="B27" s="39">
        <v>10852000018</v>
      </c>
      <c r="C27" s="39" t="s">
        <v>738</v>
      </c>
      <c r="D27" s="39" t="s">
        <v>2047</v>
      </c>
      <c r="E27" s="39" t="s">
        <v>429</v>
      </c>
      <c r="F27" s="40">
        <v>8000</v>
      </c>
      <c r="G27" s="40">
        <v>8000</v>
      </c>
      <c r="H27" s="76">
        <f t="shared" si="0"/>
        <v>0</v>
      </c>
      <c r="I27" s="39" t="s">
        <v>396</v>
      </c>
      <c r="J27" s="39" t="s">
        <v>810</v>
      </c>
      <c r="K27" s="39" t="s">
        <v>1347</v>
      </c>
      <c r="L27" s="39"/>
    </row>
    <row r="28" spans="1:12" s="59" customFormat="1" ht="56.25" customHeight="1">
      <c r="A28" s="51" t="s">
        <v>237</v>
      </c>
      <c r="B28" s="39">
        <v>10852000019</v>
      </c>
      <c r="C28" s="39" t="s">
        <v>738</v>
      </c>
      <c r="D28" s="39" t="s">
        <v>2047</v>
      </c>
      <c r="E28" s="39" t="s">
        <v>429</v>
      </c>
      <c r="F28" s="40">
        <v>8000</v>
      </c>
      <c r="G28" s="40">
        <v>8000</v>
      </c>
      <c r="H28" s="76">
        <f t="shared" si="0"/>
        <v>0</v>
      </c>
      <c r="I28" s="39" t="s">
        <v>396</v>
      </c>
      <c r="J28" s="39" t="s">
        <v>810</v>
      </c>
      <c r="K28" s="39" t="s">
        <v>1347</v>
      </c>
      <c r="L28" s="39"/>
    </row>
    <row r="29" spans="1:12" s="59" customFormat="1" ht="54.75" customHeight="1">
      <c r="A29" s="51" t="s">
        <v>238</v>
      </c>
      <c r="B29" s="39">
        <v>10852000020</v>
      </c>
      <c r="C29" s="39" t="s">
        <v>738</v>
      </c>
      <c r="D29" s="39" t="s">
        <v>2047</v>
      </c>
      <c r="E29" s="39" t="s">
        <v>429</v>
      </c>
      <c r="F29" s="40">
        <v>8000</v>
      </c>
      <c r="G29" s="40">
        <v>8000</v>
      </c>
      <c r="H29" s="76">
        <f t="shared" si="0"/>
        <v>0</v>
      </c>
      <c r="I29" s="39" t="s">
        <v>396</v>
      </c>
      <c r="J29" s="39" t="s">
        <v>810</v>
      </c>
      <c r="K29" s="39" t="s">
        <v>1347</v>
      </c>
      <c r="L29" s="39"/>
    </row>
    <row r="30" spans="1:12" s="59" customFormat="1" ht="54.75" customHeight="1">
      <c r="A30" s="51" t="s">
        <v>239</v>
      </c>
      <c r="B30" s="39">
        <v>10852000021</v>
      </c>
      <c r="C30" s="39" t="s">
        <v>738</v>
      </c>
      <c r="D30" s="39" t="s">
        <v>2047</v>
      </c>
      <c r="E30" s="39" t="s">
        <v>429</v>
      </c>
      <c r="F30" s="40">
        <v>8000</v>
      </c>
      <c r="G30" s="40">
        <v>8000</v>
      </c>
      <c r="H30" s="76">
        <f t="shared" si="0"/>
        <v>0</v>
      </c>
      <c r="I30" s="39" t="s">
        <v>396</v>
      </c>
      <c r="J30" s="39" t="s">
        <v>810</v>
      </c>
      <c r="K30" s="39" t="s">
        <v>1347</v>
      </c>
      <c r="L30" s="39"/>
    </row>
    <row r="31" spans="1:12" s="59" customFormat="1" ht="54.75" customHeight="1">
      <c r="A31" s="51" t="s">
        <v>240</v>
      </c>
      <c r="B31" s="39">
        <v>10852000022</v>
      </c>
      <c r="C31" s="39" t="s">
        <v>738</v>
      </c>
      <c r="D31" s="39" t="s">
        <v>2047</v>
      </c>
      <c r="E31" s="39" t="s">
        <v>429</v>
      </c>
      <c r="F31" s="40">
        <v>8000</v>
      </c>
      <c r="G31" s="40">
        <v>8000</v>
      </c>
      <c r="H31" s="76">
        <f t="shared" si="0"/>
        <v>0</v>
      </c>
      <c r="I31" s="39" t="s">
        <v>396</v>
      </c>
      <c r="J31" s="39" t="s">
        <v>810</v>
      </c>
      <c r="K31" s="39" t="s">
        <v>1347</v>
      </c>
      <c r="L31" s="39"/>
    </row>
    <row r="32" spans="1:12" s="59" customFormat="1" ht="54.75" customHeight="1">
      <c r="A32" s="51" t="s">
        <v>241</v>
      </c>
      <c r="B32" s="39">
        <v>10852000023</v>
      </c>
      <c r="C32" s="39" t="s">
        <v>738</v>
      </c>
      <c r="D32" s="39" t="s">
        <v>2047</v>
      </c>
      <c r="E32" s="39" t="s">
        <v>429</v>
      </c>
      <c r="F32" s="40">
        <v>8000</v>
      </c>
      <c r="G32" s="40">
        <v>8000</v>
      </c>
      <c r="H32" s="76">
        <f t="shared" si="0"/>
        <v>0</v>
      </c>
      <c r="I32" s="39" t="s">
        <v>396</v>
      </c>
      <c r="J32" s="39" t="s">
        <v>810</v>
      </c>
      <c r="K32" s="39" t="s">
        <v>1347</v>
      </c>
      <c r="L32" s="39"/>
    </row>
    <row r="33" spans="1:12" s="59" customFormat="1" ht="93" customHeight="1">
      <c r="A33" s="51" t="s">
        <v>242</v>
      </c>
      <c r="B33" s="39">
        <v>10852000033</v>
      </c>
      <c r="C33" s="194" t="s">
        <v>786</v>
      </c>
      <c r="D33" s="39" t="s">
        <v>2047</v>
      </c>
      <c r="E33" s="39" t="s">
        <v>1934</v>
      </c>
      <c r="F33" s="40">
        <v>715000</v>
      </c>
      <c r="G33" s="40">
        <v>715000</v>
      </c>
      <c r="H33" s="76">
        <f aca="true" t="shared" si="1" ref="H33:H39">F33-G33</f>
        <v>0</v>
      </c>
      <c r="I33" s="39" t="s">
        <v>473</v>
      </c>
      <c r="J33" s="39" t="s">
        <v>810</v>
      </c>
      <c r="K33" s="39" t="s">
        <v>1347</v>
      </c>
      <c r="L33" s="55"/>
    </row>
    <row r="34" spans="1:12" s="59" customFormat="1" ht="55.5" customHeight="1">
      <c r="A34" s="51" t="s">
        <v>243</v>
      </c>
      <c r="B34" s="39">
        <v>10852000483</v>
      </c>
      <c r="C34" s="39" t="s">
        <v>731</v>
      </c>
      <c r="D34" s="39" t="s">
        <v>2047</v>
      </c>
      <c r="E34" s="39" t="s">
        <v>429</v>
      </c>
      <c r="F34" s="76">
        <v>39000</v>
      </c>
      <c r="G34" s="76">
        <v>0</v>
      </c>
      <c r="H34" s="76">
        <f t="shared" si="1"/>
        <v>39000</v>
      </c>
      <c r="I34" s="39" t="s">
        <v>1351</v>
      </c>
      <c r="J34" s="39" t="s">
        <v>810</v>
      </c>
      <c r="K34" s="39" t="s">
        <v>1347</v>
      </c>
      <c r="L34" s="39"/>
    </row>
    <row r="35" spans="1:12" s="59" customFormat="1" ht="105.75" customHeight="1">
      <c r="A35" s="51" t="s">
        <v>244</v>
      </c>
      <c r="B35" s="39">
        <v>10852000485</v>
      </c>
      <c r="C35" s="39" t="s">
        <v>1362</v>
      </c>
      <c r="D35" s="39" t="s">
        <v>2047</v>
      </c>
      <c r="E35" s="39" t="s">
        <v>1935</v>
      </c>
      <c r="F35" s="76">
        <v>4499250</v>
      </c>
      <c r="G35" s="76">
        <v>0</v>
      </c>
      <c r="H35" s="76">
        <f t="shared" si="1"/>
        <v>4499250</v>
      </c>
      <c r="I35" s="39" t="s">
        <v>1363</v>
      </c>
      <c r="J35" s="39" t="s">
        <v>810</v>
      </c>
      <c r="K35" s="39" t="s">
        <v>1347</v>
      </c>
      <c r="L35" s="39"/>
    </row>
    <row r="36" spans="1:12" s="148" customFormat="1" ht="54.75" customHeight="1">
      <c r="A36" s="51" t="s">
        <v>245</v>
      </c>
      <c r="B36" s="39">
        <v>10852000488</v>
      </c>
      <c r="C36" s="77" t="s">
        <v>1395</v>
      </c>
      <c r="D36" s="39" t="s">
        <v>2047</v>
      </c>
      <c r="E36" s="77" t="s">
        <v>1394</v>
      </c>
      <c r="F36" s="195">
        <v>33000</v>
      </c>
      <c r="G36" s="76">
        <v>0</v>
      </c>
      <c r="H36" s="76">
        <f t="shared" si="1"/>
        <v>33000</v>
      </c>
      <c r="I36" s="39" t="s">
        <v>1397</v>
      </c>
      <c r="J36" s="39" t="s">
        <v>810</v>
      </c>
      <c r="K36" s="39" t="s">
        <v>1347</v>
      </c>
      <c r="L36" s="39"/>
    </row>
    <row r="37" spans="1:12" s="148" customFormat="1" ht="83.25" customHeight="1">
      <c r="A37" s="51" t="s">
        <v>246</v>
      </c>
      <c r="B37" s="55" t="s">
        <v>1453</v>
      </c>
      <c r="C37" s="39" t="s">
        <v>1452</v>
      </c>
      <c r="D37" s="39" t="s">
        <v>2047</v>
      </c>
      <c r="E37" s="39" t="s">
        <v>1905</v>
      </c>
      <c r="F37" s="40">
        <v>278900</v>
      </c>
      <c r="G37" s="40">
        <v>278900</v>
      </c>
      <c r="H37" s="100">
        <f t="shared" si="1"/>
        <v>0</v>
      </c>
      <c r="I37" s="39" t="s">
        <v>1449</v>
      </c>
      <c r="J37" s="39" t="s">
        <v>810</v>
      </c>
      <c r="K37" s="39" t="s">
        <v>1347</v>
      </c>
      <c r="L37" s="39"/>
    </row>
    <row r="38" spans="1:12" s="148" customFormat="1" ht="101.25" customHeight="1">
      <c r="A38" s="51" t="s">
        <v>247</v>
      </c>
      <c r="B38" s="203">
        <v>108520000494</v>
      </c>
      <c r="C38" s="77" t="s">
        <v>1450</v>
      </c>
      <c r="D38" s="39" t="s">
        <v>2047</v>
      </c>
      <c r="E38" s="77" t="s">
        <v>1477</v>
      </c>
      <c r="F38" s="195">
        <v>3500000</v>
      </c>
      <c r="G38" s="77">
        <v>0</v>
      </c>
      <c r="H38" s="76">
        <f t="shared" si="1"/>
        <v>3500000</v>
      </c>
      <c r="I38" s="77" t="s">
        <v>1451</v>
      </c>
      <c r="J38" s="77" t="s">
        <v>810</v>
      </c>
      <c r="K38" s="77" t="s">
        <v>1347</v>
      </c>
      <c r="L38" s="77"/>
    </row>
    <row r="39" spans="1:12" s="148" customFormat="1" ht="141" customHeight="1">
      <c r="A39" s="51" t="s">
        <v>248</v>
      </c>
      <c r="B39" s="203">
        <v>10852000495</v>
      </c>
      <c r="C39" s="77" t="s">
        <v>1476</v>
      </c>
      <c r="D39" s="39" t="s">
        <v>2047</v>
      </c>
      <c r="E39" s="77" t="s">
        <v>1936</v>
      </c>
      <c r="F39" s="195">
        <v>1688302.74</v>
      </c>
      <c r="G39" s="195">
        <v>1206886.04</v>
      </c>
      <c r="H39" s="76">
        <f t="shared" si="1"/>
        <v>481416.69999999995</v>
      </c>
      <c r="I39" s="77" t="s">
        <v>1478</v>
      </c>
      <c r="J39" s="77" t="s">
        <v>810</v>
      </c>
      <c r="K39" s="77" t="s">
        <v>1347</v>
      </c>
      <c r="L39" s="77"/>
    </row>
    <row r="40" spans="1:12" s="148" customFormat="1" ht="118.5" customHeight="1">
      <c r="A40" s="51" t="s">
        <v>249</v>
      </c>
      <c r="B40" s="78">
        <v>10852000496</v>
      </c>
      <c r="C40" s="39" t="s">
        <v>1496</v>
      </c>
      <c r="D40" s="39" t="s">
        <v>2047</v>
      </c>
      <c r="E40" s="39" t="s">
        <v>1937</v>
      </c>
      <c r="F40" s="76">
        <v>1257000</v>
      </c>
      <c r="G40" s="76">
        <v>1257000</v>
      </c>
      <c r="H40" s="76">
        <f>F40-G40</f>
        <v>0</v>
      </c>
      <c r="I40" s="39" t="s">
        <v>1457</v>
      </c>
      <c r="J40" s="39" t="s">
        <v>810</v>
      </c>
      <c r="K40" s="77" t="s">
        <v>1347</v>
      </c>
      <c r="L40" s="77"/>
    </row>
    <row r="41" spans="1:12" s="148" customFormat="1" ht="120.75" customHeight="1">
      <c r="A41" s="51" t="s">
        <v>250</v>
      </c>
      <c r="B41" s="78">
        <v>10852000596</v>
      </c>
      <c r="C41" s="39" t="s">
        <v>1812</v>
      </c>
      <c r="D41" s="39" t="s">
        <v>2047</v>
      </c>
      <c r="E41" s="39" t="s">
        <v>1938</v>
      </c>
      <c r="F41" s="76">
        <v>333000</v>
      </c>
      <c r="G41" s="76">
        <v>333000</v>
      </c>
      <c r="H41" s="76">
        <f>F41-G41</f>
        <v>0</v>
      </c>
      <c r="I41" s="39" t="s">
        <v>1811</v>
      </c>
      <c r="J41" s="39" t="s">
        <v>810</v>
      </c>
      <c r="K41" s="39"/>
      <c r="L41" s="49" t="s">
        <v>1876</v>
      </c>
    </row>
    <row r="42" spans="1:12" s="42" customFormat="1" ht="51.75" customHeight="1">
      <c r="A42" s="51" t="s">
        <v>251</v>
      </c>
      <c r="B42" s="78">
        <v>1085200363</v>
      </c>
      <c r="C42" s="66" t="s">
        <v>914</v>
      </c>
      <c r="D42" s="39" t="s">
        <v>986</v>
      </c>
      <c r="E42" s="66" t="s">
        <v>1763</v>
      </c>
      <c r="F42" s="85">
        <v>136000</v>
      </c>
      <c r="G42" s="85">
        <v>111305.57</v>
      </c>
      <c r="H42" s="76">
        <f>F42-G42</f>
        <v>24694.429999999993</v>
      </c>
      <c r="I42" s="50" t="s">
        <v>1866</v>
      </c>
      <c r="J42" s="39" t="s">
        <v>810</v>
      </c>
      <c r="K42" s="39"/>
      <c r="L42" s="49" t="s">
        <v>1917</v>
      </c>
    </row>
    <row r="43" spans="1:12" s="42" customFormat="1" ht="51.75" customHeight="1">
      <c r="A43" s="51" t="s">
        <v>252</v>
      </c>
      <c r="B43" s="78">
        <v>1085200364</v>
      </c>
      <c r="C43" s="66" t="s">
        <v>975</v>
      </c>
      <c r="D43" s="39" t="s">
        <v>986</v>
      </c>
      <c r="E43" s="66" t="s">
        <v>1763</v>
      </c>
      <c r="F43" s="85" t="s">
        <v>981</v>
      </c>
      <c r="G43" s="85" t="s">
        <v>981</v>
      </c>
      <c r="H43" s="76">
        <f>F43-G43</f>
        <v>0</v>
      </c>
      <c r="I43" s="50" t="s">
        <v>1866</v>
      </c>
      <c r="J43" s="39" t="s">
        <v>810</v>
      </c>
      <c r="K43" s="39"/>
      <c r="L43" s="49" t="s">
        <v>1917</v>
      </c>
    </row>
    <row r="44" spans="1:12" s="107" customFormat="1" ht="78" customHeight="1">
      <c r="A44" s="51" t="s">
        <v>253</v>
      </c>
      <c r="B44" s="39">
        <v>1085200368</v>
      </c>
      <c r="C44" s="39" t="s">
        <v>590</v>
      </c>
      <c r="D44" s="76" t="s">
        <v>2048</v>
      </c>
      <c r="E44" s="39" t="s">
        <v>591</v>
      </c>
      <c r="F44" s="40">
        <v>1705000</v>
      </c>
      <c r="G44" s="40">
        <v>1542619.12</v>
      </c>
      <c r="H44" s="76">
        <v>0</v>
      </c>
      <c r="I44" s="39" t="s">
        <v>1899</v>
      </c>
      <c r="J44" s="39" t="s">
        <v>810</v>
      </c>
      <c r="K44" s="39"/>
      <c r="L44" s="101"/>
    </row>
    <row r="45" spans="1:12" s="63" customFormat="1" ht="13.5" customHeight="1">
      <c r="A45" s="296" t="s">
        <v>1346</v>
      </c>
      <c r="B45" s="297"/>
      <c r="C45" s="297"/>
      <c r="D45" s="297"/>
      <c r="E45" s="297"/>
      <c r="F45" s="297"/>
      <c r="G45" s="297"/>
      <c r="H45" s="297"/>
      <c r="I45" s="297"/>
      <c r="J45" s="297"/>
      <c r="K45" s="297"/>
      <c r="L45" s="298"/>
    </row>
    <row r="46" spans="1:12" s="63" customFormat="1" ht="51.75" customHeight="1">
      <c r="A46" s="51" t="s">
        <v>216</v>
      </c>
      <c r="B46" s="39"/>
      <c r="C46" s="39" t="s">
        <v>739</v>
      </c>
      <c r="D46" s="39" t="s">
        <v>2047</v>
      </c>
      <c r="E46" s="39" t="s">
        <v>729</v>
      </c>
      <c r="F46" s="40">
        <v>3950</v>
      </c>
      <c r="G46" s="40">
        <v>3950</v>
      </c>
      <c r="H46" s="76">
        <f aca="true" t="shared" si="2" ref="H46:H122">F46-G46</f>
        <v>0</v>
      </c>
      <c r="I46" s="39" t="s">
        <v>1240</v>
      </c>
      <c r="J46" s="39" t="s">
        <v>398</v>
      </c>
      <c r="K46" s="39" t="s">
        <v>428</v>
      </c>
      <c r="L46" s="39"/>
    </row>
    <row r="47" spans="1:12" s="63" customFormat="1" ht="51.75" customHeight="1">
      <c r="A47" s="51" t="s">
        <v>217</v>
      </c>
      <c r="B47" s="39"/>
      <c r="C47" s="39" t="s">
        <v>740</v>
      </c>
      <c r="D47" s="39" t="s">
        <v>2047</v>
      </c>
      <c r="E47" s="39" t="s">
        <v>729</v>
      </c>
      <c r="F47" s="40">
        <v>6728</v>
      </c>
      <c r="G47" s="40">
        <v>6728</v>
      </c>
      <c r="H47" s="76">
        <f t="shared" si="2"/>
        <v>0</v>
      </c>
      <c r="I47" s="39" t="s">
        <v>1240</v>
      </c>
      <c r="J47" s="39" t="s">
        <v>398</v>
      </c>
      <c r="K47" s="39" t="s">
        <v>428</v>
      </c>
      <c r="L47" s="39"/>
    </row>
    <row r="48" spans="1:12" s="63" customFormat="1" ht="51" customHeight="1">
      <c r="A48" s="51" t="s">
        <v>218</v>
      </c>
      <c r="B48" s="39"/>
      <c r="C48" s="39" t="s">
        <v>741</v>
      </c>
      <c r="D48" s="39" t="s">
        <v>2047</v>
      </c>
      <c r="E48" s="39" t="s">
        <v>742</v>
      </c>
      <c r="F48" s="40">
        <v>22854.65</v>
      </c>
      <c r="G48" s="40">
        <v>22854.65</v>
      </c>
      <c r="H48" s="76">
        <f t="shared" si="2"/>
        <v>0</v>
      </c>
      <c r="I48" s="39" t="s">
        <v>1240</v>
      </c>
      <c r="J48" s="39" t="s">
        <v>398</v>
      </c>
      <c r="K48" s="39" t="s">
        <v>428</v>
      </c>
      <c r="L48" s="39"/>
    </row>
    <row r="49" spans="1:12" s="63" customFormat="1" ht="52.5" customHeight="1">
      <c r="A49" s="51" t="s">
        <v>219</v>
      </c>
      <c r="B49" s="39"/>
      <c r="C49" s="39" t="s">
        <v>743</v>
      </c>
      <c r="D49" s="39" t="s">
        <v>2047</v>
      </c>
      <c r="E49" s="39" t="s">
        <v>744</v>
      </c>
      <c r="F49" s="40">
        <v>19742.49</v>
      </c>
      <c r="G49" s="40">
        <v>19742.49</v>
      </c>
      <c r="H49" s="76">
        <f t="shared" si="2"/>
        <v>0</v>
      </c>
      <c r="I49" s="39" t="s">
        <v>1240</v>
      </c>
      <c r="J49" s="39" t="s">
        <v>398</v>
      </c>
      <c r="K49" s="39" t="s">
        <v>428</v>
      </c>
      <c r="L49" s="39"/>
    </row>
    <row r="50" spans="1:12" s="63" customFormat="1" ht="51" customHeight="1">
      <c r="A50" s="51" t="s">
        <v>220</v>
      </c>
      <c r="B50" s="39"/>
      <c r="C50" s="39" t="s">
        <v>745</v>
      </c>
      <c r="D50" s="39" t="s">
        <v>2047</v>
      </c>
      <c r="E50" s="39" t="s">
        <v>746</v>
      </c>
      <c r="F50" s="40">
        <v>15190.16</v>
      </c>
      <c r="G50" s="40">
        <v>15190.16</v>
      </c>
      <c r="H50" s="76">
        <f t="shared" si="2"/>
        <v>0</v>
      </c>
      <c r="I50" s="39" t="s">
        <v>1240</v>
      </c>
      <c r="J50" s="39" t="s">
        <v>398</v>
      </c>
      <c r="K50" s="39" t="s">
        <v>428</v>
      </c>
      <c r="L50" s="39"/>
    </row>
    <row r="51" spans="1:12" s="63" customFormat="1" ht="54.75" customHeight="1">
      <c r="A51" s="51" t="s">
        <v>221</v>
      </c>
      <c r="B51" s="39"/>
      <c r="C51" s="39" t="s">
        <v>747</v>
      </c>
      <c r="D51" s="39" t="s">
        <v>2047</v>
      </c>
      <c r="E51" s="39" t="s">
        <v>744</v>
      </c>
      <c r="F51" s="40">
        <v>26719.58</v>
      </c>
      <c r="G51" s="40">
        <v>26719.58</v>
      </c>
      <c r="H51" s="76">
        <f t="shared" si="2"/>
        <v>0</v>
      </c>
      <c r="I51" s="39" t="s">
        <v>1240</v>
      </c>
      <c r="J51" s="39" t="s">
        <v>398</v>
      </c>
      <c r="K51" s="39" t="s">
        <v>428</v>
      </c>
      <c r="L51" s="39"/>
    </row>
    <row r="52" spans="1:12" s="63" customFormat="1" ht="52.5" customHeight="1">
      <c r="A52" s="51" t="s">
        <v>222</v>
      </c>
      <c r="B52" s="55"/>
      <c r="C52" s="39" t="s">
        <v>716</v>
      </c>
      <c r="D52" s="39" t="s">
        <v>2047</v>
      </c>
      <c r="E52" s="39" t="s">
        <v>123</v>
      </c>
      <c r="F52" s="40">
        <v>58302.01</v>
      </c>
      <c r="G52" s="40">
        <v>58302.01</v>
      </c>
      <c r="H52" s="76">
        <f t="shared" si="2"/>
        <v>0</v>
      </c>
      <c r="I52" s="39" t="s">
        <v>1240</v>
      </c>
      <c r="J52" s="39" t="s">
        <v>398</v>
      </c>
      <c r="K52" s="39" t="s">
        <v>428</v>
      </c>
      <c r="L52" s="55"/>
    </row>
    <row r="53" spans="1:12" s="63" customFormat="1" ht="55.5" customHeight="1">
      <c r="A53" s="51" t="s">
        <v>223</v>
      </c>
      <c r="B53" s="55"/>
      <c r="C53" s="39" t="s">
        <v>714</v>
      </c>
      <c r="D53" s="39" t="s">
        <v>2047</v>
      </c>
      <c r="E53" s="39" t="s">
        <v>715</v>
      </c>
      <c r="F53" s="40">
        <v>435000</v>
      </c>
      <c r="G53" s="40">
        <v>435000</v>
      </c>
      <c r="H53" s="76">
        <f t="shared" si="2"/>
        <v>0</v>
      </c>
      <c r="I53" s="39" t="s">
        <v>1241</v>
      </c>
      <c r="J53" s="39" t="s">
        <v>398</v>
      </c>
      <c r="K53" s="39" t="s">
        <v>428</v>
      </c>
      <c r="L53" s="55"/>
    </row>
    <row r="54" spans="1:12" s="103" customFormat="1" ht="66" customHeight="1">
      <c r="A54" s="51" t="s">
        <v>224</v>
      </c>
      <c r="B54" s="101"/>
      <c r="C54" s="39" t="s">
        <v>1025</v>
      </c>
      <c r="D54" s="76" t="s">
        <v>2006</v>
      </c>
      <c r="E54" s="102"/>
      <c r="F54" s="41">
        <v>16850</v>
      </c>
      <c r="G54" s="41">
        <v>16850</v>
      </c>
      <c r="H54" s="76">
        <f t="shared" si="2"/>
        <v>0</v>
      </c>
      <c r="I54" s="39" t="s">
        <v>1787</v>
      </c>
      <c r="J54" s="39" t="s">
        <v>866</v>
      </c>
      <c r="K54" s="39" t="s">
        <v>1247</v>
      </c>
      <c r="L54" s="101"/>
    </row>
    <row r="55" spans="1:12" s="104" customFormat="1" ht="66" customHeight="1">
      <c r="A55" s="51" t="s">
        <v>225</v>
      </c>
      <c r="B55" s="101"/>
      <c r="C55" s="49" t="s">
        <v>889</v>
      </c>
      <c r="D55" s="76" t="s">
        <v>2006</v>
      </c>
      <c r="E55" s="102"/>
      <c r="F55" s="41">
        <v>13000</v>
      </c>
      <c r="G55" s="41">
        <v>13000</v>
      </c>
      <c r="H55" s="76">
        <f t="shared" si="2"/>
        <v>0</v>
      </c>
      <c r="I55" s="39" t="s">
        <v>1787</v>
      </c>
      <c r="J55" s="39" t="s">
        <v>506</v>
      </c>
      <c r="K55" s="39" t="s">
        <v>1247</v>
      </c>
      <c r="L55" s="101"/>
    </row>
    <row r="56" spans="1:12" s="108" customFormat="1" ht="51">
      <c r="A56" s="51" t="s">
        <v>226</v>
      </c>
      <c r="B56" s="39"/>
      <c r="C56" s="39" t="s">
        <v>891</v>
      </c>
      <c r="D56" s="76" t="s">
        <v>2048</v>
      </c>
      <c r="E56" s="39"/>
      <c r="F56" s="100">
        <v>21000</v>
      </c>
      <c r="G56" s="40">
        <v>21000</v>
      </c>
      <c r="H56" s="76">
        <f t="shared" si="2"/>
        <v>0</v>
      </c>
      <c r="I56" s="39" t="s">
        <v>1788</v>
      </c>
      <c r="J56" s="99" t="s">
        <v>502</v>
      </c>
      <c r="K56" s="39" t="s">
        <v>503</v>
      </c>
      <c r="L56" s="39"/>
    </row>
    <row r="57" spans="1:12" s="108" customFormat="1" ht="65.25" customHeight="1">
      <c r="A57" s="51" t="s">
        <v>227</v>
      </c>
      <c r="B57" s="39"/>
      <c r="C57" s="39" t="s">
        <v>892</v>
      </c>
      <c r="D57" s="76" t="s">
        <v>2048</v>
      </c>
      <c r="E57" s="39"/>
      <c r="F57" s="100">
        <v>105000</v>
      </c>
      <c r="G57" s="40">
        <v>105000</v>
      </c>
      <c r="H57" s="76">
        <f t="shared" si="2"/>
        <v>0</v>
      </c>
      <c r="I57" s="39" t="s">
        <v>1788</v>
      </c>
      <c r="J57" s="99" t="s">
        <v>502</v>
      </c>
      <c r="K57" s="39" t="s">
        <v>503</v>
      </c>
      <c r="L57" s="39"/>
    </row>
    <row r="58" spans="1:12" s="108" customFormat="1" ht="51">
      <c r="A58" s="51" t="s">
        <v>228</v>
      </c>
      <c r="B58" s="39"/>
      <c r="C58" s="39" t="s">
        <v>893</v>
      </c>
      <c r="D58" s="76" t="s">
        <v>2048</v>
      </c>
      <c r="E58" s="39"/>
      <c r="F58" s="100">
        <v>8500</v>
      </c>
      <c r="G58" s="40">
        <v>8500</v>
      </c>
      <c r="H58" s="76">
        <f t="shared" si="2"/>
        <v>0</v>
      </c>
      <c r="I58" s="39" t="s">
        <v>1788</v>
      </c>
      <c r="J58" s="99" t="s">
        <v>502</v>
      </c>
      <c r="K58" s="39" t="s">
        <v>503</v>
      </c>
      <c r="L58" s="39"/>
    </row>
    <row r="59" spans="1:12" s="108" customFormat="1" ht="45.75" customHeight="1">
      <c r="A59" s="51" t="s">
        <v>229</v>
      </c>
      <c r="B59" s="39"/>
      <c r="C59" s="39" t="s">
        <v>894</v>
      </c>
      <c r="D59" s="76" t="s">
        <v>2048</v>
      </c>
      <c r="E59" s="39"/>
      <c r="F59" s="100">
        <v>1250</v>
      </c>
      <c r="G59" s="40">
        <v>0</v>
      </c>
      <c r="H59" s="76">
        <f t="shared" si="2"/>
        <v>1250</v>
      </c>
      <c r="I59" s="39" t="s">
        <v>1788</v>
      </c>
      <c r="J59" s="99" t="s">
        <v>502</v>
      </c>
      <c r="K59" s="39" t="s">
        <v>503</v>
      </c>
      <c r="L59" s="39"/>
    </row>
    <row r="60" spans="1:12" s="108" customFormat="1" ht="57" customHeight="1">
      <c r="A60" s="51" t="s">
        <v>230</v>
      </c>
      <c r="B60" s="39"/>
      <c r="C60" s="39" t="s">
        <v>895</v>
      </c>
      <c r="D60" s="76" t="s">
        <v>2048</v>
      </c>
      <c r="E60" s="39"/>
      <c r="F60" s="100">
        <v>2500</v>
      </c>
      <c r="G60" s="40">
        <v>0</v>
      </c>
      <c r="H60" s="76">
        <f t="shared" si="2"/>
        <v>2500</v>
      </c>
      <c r="I60" s="39" t="s">
        <v>1788</v>
      </c>
      <c r="J60" s="99" t="s">
        <v>502</v>
      </c>
      <c r="K60" s="39" t="s">
        <v>503</v>
      </c>
      <c r="L60" s="39"/>
    </row>
    <row r="61" spans="1:12" s="108" customFormat="1" ht="68.25" customHeight="1">
      <c r="A61" s="51" t="s">
        <v>231</v>
      </c>
      <c r="B61" s="39"/>
      <c r="C61" s="39" t="s">
        <v>896</v>
      </c>
      <c r="D61" s="76" t="s">
        <v>2048</v>
      </c>
      <c r="E61" s="39"/>
      <c r="F61" s="109">
        <v>10000</v>
      </c>
      <c r="G61" s="109">
        <v>10000</v>
      </c>
      <c r="H61" s="76">
        <f t="shared" si="2"/>
        <v>0</v>
      </c>
      <c r="I61" s="39" t="s">
        <v>1788</v>
      </c>
      <c r="J61" s="99" t="s">
        <v>502</v>
      </c>
      <c r="K61" s="39" t="s">
        <v>503</v>
      </c>
      <c r="L61" s="39"/>
    </row>
    <row r="62" spans="1:12" s="108" customFormat="1" ht="81" customHeight="1">
      <c r="A62" s="51" t="s">
        <v>232</v>
      </c>
      <c r="B62" s="39"/>
      <c r="C62" s="39" t="s">
        <v>1278</v>
      </c>
      <c r="D62" s="76" t="s">
        <v>2048</v>
      </c>
      <c r="E62" s="39" t="s">
        <v>1016</v>
      </c>
      <c r="F62" s="87">
        <v>25073</v>
      </c>
      <c r="G62" s="87">
        <v>25073</v>
      </c>
      <c r="H62" s="76">
        <f t="shared" si="2"/>
        <v>0</v>
      </c>
      <c r="I62" s="39" t="s">
        <v>1281</v>
      </c>
      <c r="J62" s="99" t="s">
        <v>502</v>
      </c>
      <c r="K62" s="39" t="s">
        <v>1279</v>
      </c>
      <c r="L62" s="39"/>
    </row>
    <row r="63" spans="1:12" s="108" customFormat="1" ht="183" customHeight="1">
      <c r="A63" s="51" t="s">
        <v>233</v>
      </c>
      <c r="B63" s="39"/>
      <c r="C63" s="106" t="s">
        <v>1772</v>
      </c>
      <c r="D63" s="76" t="s">
        <v>2048</v>
      </c>
      <c r="E63" s="39" t="s">
        <v>1721</v>
      </c>
      <c r="F63" s="87">
        <v>43869.02</v>
      </c>
      <c r="G63" s="87">
        <v>43869.02</v>
      </c>
      <c r="H63" s="76">
        <v>0</v>
      </c>
      <c r="I63" s="39" t="s">
        <v>1771</v>
      </c>
      <c r="J63" s="99" t="s">
        <v>502</v>
      </c>
      <c r="K63" s="39" t="s">
        <v>1771</v>
      </c>
      <c r="L63" s="39"/>
    </row>
    <row r="64" spans="1:12" s="110" customFormat="1" ht="66" customHeight="1">
      <c r="A64" s="51" t="s">
        <v>234</v>
      </c>
      <c r="B64" s="39"/>
      <c r="C64" s="39" t="s">
        <v>495</v>
      </c>
      <c r="D64" s="49" t="s">
        <v>2021</v>
      </c>
      <c r="E64" s="39" t="s">
        <v>1721</v>
      </c>
      <c r="F64" s="40">
        <v>13000</v>
      </c>
      <c r="G64" s="40">
        <v>13000</v>
      </c>
      <c r="H64" s="76">
        <f>F64-G64</f>
        <v>0</v>
      </c>
      <c r="I64" s="39" t="s">
        <v>1791</v>
      </c>
      <c r="J64" s="39" t="s">
        <v>779</v>
      </c>
      <c r="K64" s="39" t="s">
        <v>1730</v>
      </c>
      <c r="L64" s="39"/>
    </row>
    <row r="65" spans="1:12" s="110" customFormat="1" ht="176.25" customHeight="1">
      <c r="A65" s="51" t="s">
        <v>235</v>
      </c>
      <c r="B65" s="39"/>
      <c r="C65" s="175" t="s">
        <v>1772</v>
      </c>
      <c r="D65" s="49" t="s">
        <v>2021</v>
      </c>
      <c r="E65" s="39" t="s">
        <v>1721</v>
      </c>
      <c r="F65" s="40">
        <v>43869.02</v>
      </c>
      <c r="G65" s="40">
        <v>43869.02</v>
      </c>
      <c r="H65" s="76">
        <f aca="true" t="shared" si="3" ref="H65:H74">F65-G65</f>
        <v>0</v>
      </c>
      <c r="I65" s="39" t="s">
        <v>1771</v>
      </c>
      <c r="J65" s="39" t="s">
        <v>779</v>
      </c>
      <c r="K65" s="39" t="s">
        <v>1771</v>
      </c>
      <c r="L65" s="39"/>
    </row>
    <row r="66" spans="1:12" s="110" customFormat="1" ht="177" customHeight="1">
      <c r="A66" s="51" t="s">
        <v>236</v>
      </c>
      <c r="B66" s="39"/>
      <c r="C66" s="179" t="s">
        <v>1855</v>
      </c>
      <c r="D66" s="49" t="s">
        <v>2021</v>
      </c>
      <c r="E66" s="39" t="s">
        <v>1721</v>
      </c>
      <c r="F66" s="40">
        <v>12869</v>
      </c>
      <c r="G66" s="40">
        <v>0</v>
      </c>
      <c r="H66" s="76">
        <f t="shared" si="3"/>
        <v>12869</v>
      </c>
      <c r="I66" s="39" t="s">
        <v>1856</v>
      </c>
      <c r="J66" s="39" t="s">
        <v>779</v>
      </c>
      <c r="K66" s="39" t="s">
        <v>1856</v>
      </c>
      <c r="L66" s="39"/>
    </row>
    <row r="67" spans="1:12" s="110" customFormat="1" ht="156" customHeight="1">
      <c r="A67" s="51" t="s">
        <v>237</v>
      </c>
      <c r="B67" s="39"/>
      <c r="C67" s="106" t="s">
        <v>1857</v>
      </c>
      <c r="D67" s="49" t="s">
        <v>2021</v>
      </c>
      <c r="E67" s="39" t="s">
        <v>1721</v>
      </c>
      <c r="F67" s="40">
        <v>41431</v>
      </c>
      <c r="G67" s="40">
        <v>0</v>
      </c>
      <c r="H67" s="76">
        <f t="shared" si="3"/>
        <v>41431</v>
      </c>
      <c r="I67" s="39" t="s">
        <v>1858</v>
      </c>
      <c r="J67" s="39" t="s">
        <v>779</v>
      </c>
      <c r="K67" s="39" t="s">
        <v>1858</v>
      </c>
      <c r="L67" s="39"/>
    </row>
    <row r="68" spans="1:12" s="110" customFormat="1" ht="59.25" customHeight="1">
      <c r="A68" s="51" t="s">
        <v>238</v>
      </c>
      <c r="B68" s="39"/>
      <c r="C68" s="175" t="s">
        <v>1860</v>
      </c>
      <c r="D68" s="49" t="s">
        <v>2021</v>
      </c>
      <c r="E68" s="39" t="s">
        <v>1721</v>
      </c>
      <c r="F68" s="40">
        <v>77175</v>
      </c>
      <c r="G68" s="40">
        <v>0</v>
      </c>
      <c r="H68" s="76">
        <f t="shared" si="3"/>
        <v>77175</v>
      </c>
      <c r="I68" s="39" t="s">
        <v>1859</v>
      </c>
      <c r="J68" s="39" t="s">
        <v>779</v>
      </c>
      <c r="K68" s="39" t="s">
        <v>1859</v>
      </c>
      <c r="L68" s="39"/>
    </row>
    <row r="69" spans="1:12" s="110" customFormat="1" ht="48" customHeight="1">
      <c r="A69" s="51" t="s">
        <v>239</v>
      </c>
      <c r="B69" s="39"/>
      <c r="C69" s="175" t="s">
        <v>1861</v>
      </c>
      <c r="D69" s="49" t="s">
        <v>2021</v>
      </c>
      <c r="E69" s="39" t="s">
        <v>1721</v>
      </c>
      <c r="F69" s="40">
        <v>77175</v>
      </c>
      <c r="G69" s="40">
        <v>0</v>
      </c>
      <c r="H69" s="76">
        <f t="shared" si="3"/>
        <v>77175</v>
      </c>
      <c r="I69" s="39" t="s">
        <v>1859</v>
      </c>
      <c r="J69" s="39" t="s">
        <v>779</v>
      </c>
      <c r="K69" s="39" t="s">
        <v>1859</v>
      </c>
      <c r="L69" s="39"/>
    </row>
    <row r="70" spans="1:12" s="110" customFormat="1" ht="48.75" customHeight="1">
      <c r="A70" s="51" t="s">
        <v>240</v>
      </c>
      <c r="B70" s="39"/>
      <c r="C70" s="175" t="s">
        <v>1862</v>
      </c>
      <c r="D70" s="49" t="s">
        <v>2021</v>
      </c>
      <c r="E70" s="39" t="s">
        <v>1721</v>
      </c>
      <c r="F70" s="40">
        <v>77175</v>
      </c>
      <c r="G70" s="40">
        <v>0</v>
      </c>
      <c r="H70" s="76">
        <f t="shared" si="3"/>
        <v>77175</v>
      </c>
      <c r="I70" s="39" t="s">
        <v>1859</v>
      </c>
      <c r="J70" s="39" t="s">
        <v>779</v>
      </c>
      <c r="K70" s="39" t="s">
        <v>1859</v>
      </c>
      <c r="L70" s="39"/>
    </row>
    <row r="71" spans="1:12" s="110" customFormat="1" ht="62.25" customHeight="1">
      <c r="A71" s="51" t="s">
        <v>241</v>
      </c>
      <c r="B71" s="39"/>
      <c r="C71" s="175" t="s">
        <v>1863</v>
      </c>
      <c r="D71" s="49" t="s">
        <v>2021</v>
      </c>
      <c r="E71" s="39" t="s">
        <v>1721</v>
      </c>
      <c r="F71" s="40">
        <v>132300</v>
      </c>
      <c r="G71" s="40">
        <v>6615</v>
      </c>
      <c r="H71" s="76">
        <f t="shared" si="3"/>
        <v>125685</v>
      </c>
      <c r="I71" s="39" t="s">
        <v>1859</v>
      </c>
      <c r="J71" s="39" t="s">
        <v>779</v>
      </c>
      <c r="K71" s="39" t="s">
        <v>1859</v>
      </c>
      <c r="L71" s="39"/>
    </row>
    <row r="72" spans="1:12" s="110" customFormat="1" ht="39" customHeight="1">
      <c r="A72" s="51" t="s">
        <v>242</v>
      </c>
      <c r="B72" s="39"/>
      <c r="C72" s="175" t="s">
        <v>1865</v>
      </c>
      <c r="D72" s="49" t="s">
        <v>2021</v>
      </c>
      <c r="E72" s="39" t="s">
        <v>1721</v>
      </c>
      <c r="F72" s="40">
        <v>15710.24</v>
      </c>
      <c r="G72" s="40">
        <v>0</v>
      </c>
      <c r="H72" s="76">
        <f t="shared" si="3"/>
        <v>15710.24</v>
      </c>
      <c r="I72" s="39" t="s">
        <v>1864</v>
      </c>
      <c r="J72" s="39" t="s">
        <v>779</v>
      </c>
      <c r="K72" s="39" t="s">
        <v>1864</v>
      </c>
      <c r="L72" s="39"/>
    </row>
    <row r="73" spans="1:12" s="110" customFormat="1" ht="39" customHeight="1">
      <c r="A73" s="51" t="s">
        <v>243</v>
      </c>
      <c r="B73" s="39"/>
      <c r="C73" s="180" t="s">
        <v>1880</v>
      </c>
      <c r="D73" s="49" t="s">
        <v>2021</v>
      </c>
      <c r="E73" s="39" t="s">
        <v>1881</v>
      </c>
      <c r="F73" s="40">
        <v>667.92</v>
      </c>
      <c r="G73" s="40">
        <v>0</v>
      </c>
      <c r="H73" s="76">
        <f t="shared" si="3"/>
        <v>667.92</v>
      </c>
      <c r="I73" s="39" t="s">
        <v>1882</v>
      </c>
      <c r="J73" s="39" t="s">
        <v>779</v>
      </c>
      <c r="K73" s="39" t="s">
        <v>1882</v>
      </c>
      <c r="L73" s="39"/>
    </row>
    <row r="74" spans="1:12" s="110" customFormat="1" ht="92.25" customHeight="1">
      <c r="A74" s="51" t="s">
        <v>244</v>
      </c>
      <c r="B74" s="39"/>
      <c r="C74" s="180" t="s">
        <v>1883</v>
      </c>
      <c r="D74" s="49" t="s">
        <v>2021</v>
      </c>
      <c r="E74" s="39" t="s">
        <v>1884</v>
      </c>
      <c r="F74" s="40">
        <v>17300.73</v>
      </c>
      <c r="G74" s="40">
        <v>0</v>
      </c>
      <c r="H74" s="76">
        <f t="shared" si="3"/>
        <v>17300.73</v>
      </c>
      <c r="I74" s="39" t="s">
        <v>1885</v>
      </c>
      <c r="J74" s="39" t="s">
        <v>779</v>
      </c>
      <c r="K74" s="39" t="s">
        <v>1885</v>
      </c>
      <c r="L74" s="39"/>
    </row>
    <row r="75" spans="1:12" s="110" customFormat="1" ht="39" customHeight="1">
      <c r="A75" s="51" t="s">
        <v>245</v>
      </c>
      <c r="B75" s="39"/>
      <c r="C75" s="176" t="s">
        <v>1886</v>
      </c>
      <c r="D75" s="49" t="s">
        <v>2021</v>
      </c>
      <c r="E75" s="39" t="s">
        <v>1884</v>
      </c>
      <c r="F75" s="40">
        <v>23175.09</v>
      </c>
      <c r="G75" s="40">
        <v>0</v>
      </c>
      <c r="H75" s="76">
        <v>0</v>
      </c>
      <c r="I75" s="39" t="s">
        <v>1887</v>
      </c>
      <c r="J75" s="39" t="s">
        <v>779</v>
      </c>
      <c r="K75" s="39" t="s">
        <v>1887</v>
      </c>
      <c r="L75" s="39"/>
    </row>
    <row r="76" spans="1:12" s="110" customFormat="1" ht="39" customHeight="1">
      <c r="A76" s="51" t="s">
        <v>246</v>
      </c>
      <c r="B76" s="39"/>
      <c r="C76" s="180" t="s">
        <v>1891</v>
      </c>
      <c r="D76" s="49" t="s">
        <v>2021</v>
      </c>
      <c r="E76" s="39" t="s">
        <v>1881</v>
      </c>
      <c r="F76" s="40">
        <v>123840</v>
      </c>
      <c r="G76" s="40">
        <v>0</v>
      </c>
      <c r="H76" s="76">
        <v>123840</v>
      </c>
      <c r="I76" s="39" t="s">
        <v>1892</v>
      </c>
      <c r="J76" s="39" t="s">
        <v>779</v>
      </c>
      <c r="K76" s="39" t="s">
        <v>1892</v>
      </c>
      <c r="L76" s="39"/>
    </row>
    <row r="77" spans="1:12" s="110" customFormat="1" ht="103.5" customHeight="1">
      <c r="A77" s="51" t="s">
        <v>247</v>
      </c>
      <c r="B77" s="39"/>
      <c r="C77" s="180" t="s">
        <v>1894</v>
      </c>
      <c r="D77" s="49" t="s">
        <v>2021</v>
      </c>
      <c r="E77" s="39" t="s">
        <v>1721</v>
      </c>
      <c r="F77" s="40">
        <v>175500</v>
      </c>
      <c r="G77" s="40">
        <v>4875</v>
      </c>
      <c r="H77" s="76">
        <f aca="true" t="shared" si="4" ref="H77:H82">F77-G77</f>
        <v>170625</v>
      </c>
      <c r="I77" s="39" t="s">
        <v>1893</v>
      </c>
      <c r="J77" s="39" t="s">
        <v>779</v>
      </c>
      <c r="K77" s="39" t="s">
        <v>1893</v>
      </c>
      <c r="L77" s="39"/>
    </row>
    <row r="78" spans="1:12" s="110" customFormat="1" ht="150.75" customHeight="1">
      <c r="A78" s="51" t="s">
        <v>248</v>
      </c>
      <c r="B78" s="39"/>
      <c r="C78" s="180" t="s">
        <v>1895</v>
      </c>
      <c r="D78" s="49" t="s">
        <v>2021</v>
      </c>
      <c r="E78" s="39" t="s">
        <v>1721</v>
      </c>
      <c r="F78" s="40">
        <v>273000</v>
      </c>
      <c r="G78" s="40">
        <v>7583.33</v>
      </c>
      <c r="H78" s="76">
        <f t="shared" si="4"/>
        <v>265416.67</v>
      </c>
      <c r="I78" s="39" t="s">
        <v>1893</v>
      </c>
      <c r="J78" s="39" t="s">
        <v>779</v>
      </c>
      <c r="K78" s="39" t="s">
        <v>1893</v>
      </c>
      <c r="L78" s="39"/>
    </row>
    <row r="79" spans="1:12" s="110" customFormat="1" ht="51.75" customHeight="1">
      <c r="A79" s="51" t="s">
        <v>249</v>
      </c>
      <c r="B79" s="39"/>
      <c r="C79" s="180" t="s">
        <v>2109</v>
      </c>
      <c r="D79" s="49" t="s">
        <v>2021</v>
      </c>
      <c r="E79" s="39" t="s">
        <v>1721</v>
      </c>
      <c r="F79" s="105">
        <v>468652.97</v>
      </c>
      <c r="G79" s="105">
        <v>0</v>
      </c>
      <c r="H79" s="76">
        <f t="shared" si="4"/>
        <v>468652.97</v>
      </c>
      <c r="I79" s="39" t="s">
        <v>2110</v>
      </c>
      <c r="J79" s="39" t="s">
        <v>779</v>
      </c>
      <c r="K79" s="39" t="s">
        <v>2110</v>
      </c>
      <c r="L79" s="39"/>
    </row>
    <row r="80" spans="1:12" s="110" customFormat="1" ht="41.25" customHeight="1">
      <c r="A80" s="51" t="s">
        <v>250</v>
      </c>
      <c r="B80" s="39"/>
      <c r="C80" s="180" t="s">
        <v>2111</v>
      </c>
      <c r="D80" s="49" t="s">
        <v>2021</v>
      </c>
      <c r="E80" s="39" t="s">
        <v>2112</v>
      </c>
      <c r="F80" s="105">
        <v>225490.24</v>
      </c>
      <c r="G80" s="105">
        <v>225490.24</v>
      </c>
      <c r="H80" s="76">
        <f t="shared" si="4"/>
        <v>0</v>
      </c>
      <c r="I80" s="39" t="s">
        <v>2110</v>
      </c>
      <c r="J80" s="39" t="s">
        <v>779</v>
      </c>
      <c r="K80" s="39" t="s">
        <v>2110</v>
      </c>
      <c r="L80" s="39"/>
    </row>
    <row r="81" spans="1:12" s="63" customFormat="1" ht="135" customHeight="1">
      <c r="A81" s="51" t="s">
        <v>251</v>
      </c>
      <c r="B81" s="55"/>
      <c r="C81" s="39" t="s">
        <v>2049</v>
      </c>
      <c r="D81" s="49" t="s">
        <v>2027</v>
      </c>
      <c r="E81" s="39" t="s">
        <v>1230</v>
      </c>
      <c r="F81" s="105">
        <v>160723.68</v>
      </c>
      <c r="G81" s="105">
        <v>160723.68</v>
      </c>
      <c r="H81" s="76">
        <f t="shared" si="4"/>
        <v>0</v>
      </c>
      <c r="I81" s="39" t="s">
        <v>1232</v>
      </c>
      <c r="J81" s="39" t="s">
        <v>785</v>
      </c>
      <c r="K81" s="39" t="s">
        <v>1231</v>
      </c>
      <c r="L81" s="39"/>
    </row>
    <row r="82" spans="1:12" s="63" customFormat="1" ht="45" customHeight="1">
      <c r="A82" s="51" t="s">
        <v>252</v>
      </c>
      <c r="B82" s="55"/>
      <c r="C82" s="39" t="s">
        <v>1280</v>
      </c>
      <c r="D82" s="49" t="s">
        <v>2027</v>
      </c>
      <c r="E82" s="86" t="s">
        <v>1016</v>
      </c>
      <c r="F82" s="87">
        <v>26600</v>
      </c>
      <c r="G82" s="87">
        <v>26600</v>
      </c>
      <c r="H82" s="76">
        <f t="shared" si="4"/>
        <v>0</v>
      </c>
      <c r="I82" s="39" t="s">
        <v>1281</v>
      </c>
      <c r="J82" s="39" t="s">
        <v>785</v>
      </c>
      <c r="K82" s="39" t="s">
        <v>1279</v>
      </c>
      <c r="L82" s="39"/>
    </row>
    <row r="83" spans="1:12" s="63" customFormat="1" ht="177.75" customHeight="1">
      <c r="A83" s="51" t="s">
        <v>253</v>
      </c>
      <c r="B83" s="55"/>
      <c r="C83" s="179" t="s">
        <v>1772</v>
      </c>
      <c r="D83" s="49" t="s">
        <v>2027</v>
      </c>
      <c r="E83" s="86" t="s">
        <v>1721</v>
      </c>
      <c r="F83" s="87">
        <v>43869.02</v>
      </c>
      <c r="G83" s="87">
        <v>43869.02</v>
      </c>
      <c r="H83" s="76">
        <v>0</v>
      </c>
      <c r="I83" s="39" t="s">
        <v>1771</v>
      </c>
      <c r="J83" s="39" t="s">
        <v>785</v>
      </c>
      <c r="K83" s="39" t="s">
        <v>1771</v>
      </c>
      <c r="L83" s="39"/>
    </row>
    <row r="84" spans="1:12" s="110" customFormat="1" ht="66" customHeight="1">
      <c r="A84" s="51" t="s">
        <v>254</v>
      </c>
      <c r="B84" s="39"/>
      <c r="C84" s="39" t="s">
        <v>486</v>
      </c>
      <c r="D84" s="49" t="s">
        <v>2026</v>
      </c>
      <c r="E84" s="39"/>
      <c r="F84" s="40">
        <v>3300</v>
      </c>
      <c r="G84" s="40">
        <v>3300</v>
      </c>
      <c r="H84" s="76">
        <f>F84-G84</f>
        <v>0</v>
      </c>
      <c r="I84" s="39" t="s">
        <v>1791</v>
      </c>
      <c r="J84" s="39" t="s">
        <v>1728</v>
      </c>
      <c r="K84" s="39" t="s">
        <v>1729</v>
      </c>
      <c r="L84" s="39"/>
    </row>
    <row r="85" spans="1:12" s="110" customFormat="1" ht="66" customHeight="1">
      <c r="A85" s="51" t="s">
        <v>255</v>
      </c>
      <c r="B85" s="39"/>
      <c r="C85" s="39" t="s">
        <v>498</v>
      </c>
      <c r="D85" s="49" t="s">
        <v>2026</v>
      </c>
      <c r="E85" s="39"/>
      <c r="F85" s="40">
        <v>7170</v>
      </c>
      <c r="G85" s="40">
        <v>7170</v>
      </c>
      <c r="H85" s="76">
        <f>F85-G85</f>
        <v>0</v>
      </c>
      <c r="I85" s="39" t="s">
        <v>1791</v>
      </c>
      <c r="J85" s="39" t="s">
        <v>1728</v>
      </c>
      <c r="K85" s="39" t="s">
        <v>1729</v>
      </c>
      <c r="L85" s="39"/>
    </row>
    <row r="86" spans="1:12" s="110" customFormat="1" ht="179.25" customHeight="1">
      <c r="A86" s="51" t="s">
        <v>256</v>
      </c>
      <c r="B86" s="39"/>
      <c r="C86" s="175" t="s">
        <v>1772</v>
      </c>
      <c r="D86" s="49" t="s">
        <v>2026</v>
      </c>
      <c r="E86" s="39" t="s">
        <v>1721</v>
      </c>
      <c r="F86" s="40">
        <v>43869.02</v>
      </c>
      <c r="G86" s="40">
        <v>43869.02</v>
      </c>
      <c r="H86" s="76">
        <v>0</v>
      </c>
      <c r="I86" s="39" t="s">
        <v>1771</v>
      </c>
      <c r="J86" s="39" t="s">
        <v>1728</v>
      </c>
      <c r="K86" s="39" t="s">
        <v>1771</v>
      </c>
      <c r="L86" s="39"/>
    </row>
    <row r="87" spans="1:12" ht="177" customHeight="1">
      <c r="A87" s="51" t="s">
        <v>257</v>
      </c>
      <c r="B87" s="78"/>
      <c r="C87" s="179" t="s">
        <v>1772</v>
      </c>
      <c r="D87" s="49" t="s">
        <v>2028</v>
      </c>
      <c r="E87" s="39" t="s">
        <v>1721</v>
      </c>
      <c r="F87" s="76">
        <v>43869.02</v>
      </c>
      <c r="G87" s="76">
        <v>43869.02</v>
      </c>
      <c r="H87" s="76">
        <v>0</v>
      </c>
      <c r="I87" s="39" t="s">
        <v>1771</v>
      </c>
      <c r="J87" s="39" t="s">
        <v>787</v>
      </c>
      <c r="K87" s="39" t="s">
        <v>1771</v>
      </c>
      <c r="L87" s="39"/>
    </row>
    <row r="88" spans="1:12" s="110" customFormat="1" ht="66" customHeight="1">
      <c r="A88" s="51" t="s">
        <v>258</v>
      </c>
      <c r="B88" s="39"/>
      <c r="C88" s="39" t="s">
        <v>494</v>
      </c>
      <c r="D88" s="49" t="s">
        <v>2029</v>
      </c>
      <c r="E88" s="39"/>
      <c r="F88" s="40">
        <v>6000</v>
      </c>
      <c r="G88" s="40">
        <v>6000</v>
      </c>
      <c r="H88" s="76">
        <f>F88-G88</f>
        <v>0</v>
      </c>
      <c r="I88" s="39" t="s">
        <v>1736</v>
      </c>
      <c r="J88" s="39" t="s">
        <v>1334</v>
      </c>
      <c r="K88" s="39" t="s">
        <v>1736</v>
      </c>
      <c r="L88" s="39"/>
    </row>
    <row r="89" spans="1:12" s="110" customFormat="1" ht="181.5" customHeight="1">
      <c r="A89" s="51" t="s">
        <v>259</v>
      </c>
      <c r="B89" s="39"/>
      <c r="C89" s="179" t="s">
        <v>1772</v>
      </c>
      <c r="D89" s="49" t="s">
        <v>2029</v>
      </c>
      <c r="E89" s="39" t="s">
        <v>1721</v>
      </c>
      <c r="F89" s="40">
        <v>43869.02</v>
      </c>
      <c r="G89" s="40">
        <v>43869.02</v>
      </c>
      <c r="H89" s="76">
        <v>0</v>
      </c>
      <c r="I89" s="39" t="s">
        <v>1771</v>
      </c>
      <c r="J89" s="39" t="s">
        <v>1334</v>
      </c>
      <c r="K89" s="39" t="s">
        <v>1771</v>
      </c>
      <c r="L89" s="39"/>
    </row>
    <row r="90" spans="1:12" ht="182.25" customHeight="1">
      <c r="A90" s="51" t="s">
        <v>260</v>
      </c>
      <c r="B90" s="78"/>
      <c r="C90" s="175" t="s">
        <v>1772</v>
      </c>
      <c r="D90" s="39" t="s">
        <v>2050</v>
      </c>
      <c r="E90" s="39" t="s">
        <v>1721</v>
      </c>
      <c r="F90" s="76">
        <v>43869.02</v>
      </c>
      <c r="G90" s="76">
        <v>43869.02</v>
      </c>
      <c r="H90" s="76">
        <v>0</v>
      </c>
      <c r="I90" s="39" t="s">
        <v>1771</v>
      </c>
      <c r="J90" s="39" t="s">
        <v>1333</v>
      </c>
      <c r="K90" s="39" t="s">
        <v>1771</v>
      </c>
      <c r="L90" s="39"/>
    </row>
    <row r="91" spans="1:12" s="104" customFormat="1" ht="54" customHeight="1">
      <c r="A91" s="51" t="s">
        <v>261</v>
      </c>
      <c r="B91" s="101"/>
      <c r="C91" s="49" t="s">
        <v>1258</v>
      </c>
      <c r="D91" s="39" t="s">
        <v>2051</v>
      </c>
      <c r="E91" s="39"/>
      <c r="F91" s="40">
        <v>19460</v>
      </c>
      <c r="G91" s="40">
        <v>19460</v>
      </c>
      <c r="H91" s="76">
        <f t="shared" si="2"/>
        <v>0</v>
      </c>
      <c r="I91" s="39" t="s">
        <v>1787</v>
      </c>
      <c r="J91" s="39" t="s">
        <v>1261</v>
      </c>
      <c r="K91" s="39" t="s">
        <v>1247</v>
      </c>
      <c r="L91" s="101"/>
    </row>
    <row r="92" spans="1:12" s="104" customFormat="1" ht="54" customHeight="1">
      <c r="A92" s="51" t="s">
        <v>262</v>
      </c>
      <c r="B92" s="101"/>
      <c r="C92" s="49" t="s">
        <v>1259</v>
      </c>
      <c r="D92" s="39" t="s">
        <v>2051</v>
      </c>
      <c r="E92" s="39"/>
      <c r="F92" s="40">
        <v>6690</v>
      </c>
      <c r="G92" s="40">
        <v>6690</v>
      </c>
      <c r="H92" s="76">
        <f t="shared" si="2"/>
        <v>0</v>
      </c>
      <c r="I92" s="39" t="s">
        <v>1787</v>
      </c>
      <c r="J92" s="39" t="s">
        <v>1261</v>
      </c>
      <c r="K92" s="39" t="s">
        <v>1247</v>
      </c>
      <c r="L92" s="101"/>
    </row>
    <row r="93" spans="1:12" s="104" customFormat="1" ht="54" customHeight="1">
      <c r="A93" s="51" t="s">
        <v>263</v>
      </c>
      <c r="B93" s="101"/>
      <c r="C93" s="49" t="s">
        <v>1260</v>
      </c>
      <c r="D93" s="39" t="s">
        <v>2051</v>
      </c>
      <c r="E93" s="39"/>
      <c r="F93" s="40">
        <v>5500</v>
      </c>
      <c r="G93" s="40">
        <v>5500</v>
      </c>
      <c r="H93" s="76">
        <f t="shared" si="2"/>
        <v>0</v>
      </c>
      <c r="I93" s="39" t="s">
        <v>1787</v>
      </c>
      <c r="J93" s="39" t="s">
        <v>1261</v>
      </c>
      <c r="K93" s="39" t="s">
        <v>1247</v>
      </c>
      <c r="L93" s="101"/>
    </row>
    <row r="94" spans="1:12" s="104" customFormat="1" ht="54" customHeight="1">
      <c r="A94" s="51" t="s">
        <v>264</v>
      </c>
      <c r="B94" s="101"/>
      <c r="C94" s="49" t="s">
        <v>505</v>
      </c>
      <c r="D94" s="39" t="s">
        <v>2051</v>
      </c>
      <c r="E94" s="102"/>
      <c r="F94" s="41">
        <v>31000</v>
      </c>
      <c r="G94" s="41">
        <v>31000</v>
      </c>
      <c r="H94" s="76">
        <f t="shared" si="2"/>
        <v>0</v>
      </c>
      <c r="I94" s="39" t="s">
        <v>1608</v>
      </c>
      <c r="J94" s="39" t="s">
        <v>1261</v>
      </c>
      <c r="K94" s="39" t="s">
        <v>1609</v>
      </c>
      <c r="L94" s="101"/>
    </row>
    <row r="95" spans="1:12" s="110" customFormat="1" ht="52.5" customHeight="1">
      <c r="A95" s="51" t="s">
        <v>265</v>
      </c>
      <c r="B95" s="101"/>
      <c r="C95" s="39" t="s">
        <v>1025</v>
      </c>
      <c r="D95" s="39" t="s">
        <v>2051</v>
      </c>
      <c r="E95" s="39"/>
      <c r="F95" s="40">
        <v>16480</v>
      </c>
      <c r="G95" s="40">
        <v>16480</v>
      </c>
      <c r="H95" s="76">
        <f t="shared" si="2"/>
        <v>0</v>
      </c>
      <c r="I95" s="39" t="s">
        <v>1608</v>
      </c>
      <c r="J95" s="39" t="s">
        <v>1261</v>
      </c>
      <c r="K95" s="39" t="s">
        <v>1609</v>
      </c>
      <c r="L95" s="101"/>
    </row>
    <row r="96" spans="1:12" s="110" customFormat="1" ht="52.5" customHeight="1">
      <c r="A96" s="51" t="s">
        <v>266</v>
      </c>
      <c r="B96" s="101"/>
      <c r="C96" s="39" t="s">
        <v>1248</v>
      </c>
      <c r="D96" s="39" t="s">
        <v>2051</v>
      </c>
      <c r="E96" s="39"/>
      <c r="F96" s="40">
        <v>7437.5</v>
      </c>
      <c r="G96" s="40">
        <v>7437.5</v>
      </c>
      <c r="H96" s="76">
        <f t="shared" si="2"/>
        <v>0</v>
      </c>
      <c r="I96" s="39" t="s">
        <v>1608</v>
      </c>
      <c r="J96" s="39" t="s">
        <v>1261</v>
      </c>
      <c r="K96" s="39" t="s">
        <v>1609</v>
      </c>
      <c r="L96" s="101"/>
    </row>
    <row r="97" spans="1:12" s="110" customFormat="1" ht="51.75" customHeight="1">
      <c r="A97" s="51" t="s">
        <v>267</v>
      </c>
      <c r="B97" s="101"/>
      <c r="C97" s="39" t="s">
        <v>1249</v>
      </c>
      <c r="D97" s="39" t="s">
        <v>2051</v>
      </c>
      <c r="E97" s="39"/>
      <c r="F97" s="40">
        <v>5000</v>
      </c>
      <c r="G97" s="40">
        <v>5000</v>
      </c>
      <c r="H97" s="76">
        <f>F97-G97</f>
        <v>0</v>
      </c>
      <c r="I97" s="39" t="s">
        <v>1608</v>
      </c>
      <c r="J97" s="39" t="s">
        <v>1261</v>
      </c>
      <c r="K97" s="39" t="s">
        <v>1609</v>
      </c>
      <c r="L97" s="101"/>
    </row>
    <row r="98" spans="1:12" s="108" customFormat="1" ht="67.5" customHeight="1">
      <c r="A98" s="51" t="s">
        <v>268</v>
      </c>
      <c r="B98" s="39"/>
      <c r="C98" s="39" t="s">
        <v>890</v>
      </c>
      <c r="D98" s="49" t="s">
        <v>2033</v>
      </c>
      <c r="E98" s="39" t="s">
        <v>429</v>
      </c>
      <c r="F98" s="40">
        <v>10009.44</v>
      </c>
      <c r="G98" s="40">
        <v>10009.44</v>
      </c>
      <c r="H98" s="76">
        <f t="shared" si="2"/>
        <v>0</v>
      </c>
      <c r="I98" s="39" t="s">
        <v>1788</v>
      </c>
      <c r="J98" s="39" t="s">
        <v>482</v>
      </c>
      <c r="K98" s="39" t="s">
        <v>483</v>
      </c>
      <c r="L98" s="39"/>
    </row>
    <row r="99" spans="1:12" s="108" customFormat="1" ht="67.5" customHeight="1">
      <c r="A99" s="51" t="s">
        <v>269</v>
      </c>
      <c r="B99" s="39"/>
      <c r="C99" s="39" t="s">
        <v>878</v>
      </c>
      <c r="D99" s="49" t="s">
        <v>2033</v>
      </c>
      <c r="E99" s="39" t="s">
        <v>429</v>
      </c>
      <c r="F99" s="40">
        <v>7067.52</v>
      </c>
      <c r="G99" s="40">
        <v>7067.52</v>
      </c>
      <c r="H99" s="76">
        <f t="shared" si="2"/>
        <v>0</v>
      </c>
      <c r="I99" s="39" t="s">
        <v>1788</v>
      </c>
      <c r="J99" s="39" t="s">
        <v>482</v>
      </c>
      <c r="K99" s="39" t="s">
        <v>483</v>
      </c>
      <c r="L99" s="39"/>
    </row>
    <row r="100" spans="1:12" s="108" customFormat="1" ht="64.5" customHeight="1">
      <c r="A100" s="51" t="s">
        <v>270</v>
      </c>
      <c r="B100" s="39"/>
      <c r="C100" s="39" t="s">
        <v>496</v>
      </c>
      <c r="D100" s="49" t="s">
        <v>2033</v>
      </c>
      <c r="E100" s="39" t="s">
        <v>429</v>
      </c>
      <c r="F100" s="40">
        <v>18398.02</v>
      </c>
      <c r="G100" s="40">
        <v>18398.02</v>
      </c>
      <c r="H100" s="76">
        <f t="shared" si="2"/>
        <v>0</v>
      </c>
      <c r="I100" s="39" t="s">
        <v>1788</v>
      </c>
      <c r="J100" s="39" t="s">
        <v>482</v>
      </c>
      <c r="K100" s="39" t="s">
        <v>483</v>
      </c>
      <c r="L100" s="39"/>
    </row>
    <row r="101" spans="1:12" s="108" customFormat="1" ht="65.25" customHeight="1">
      <c r="A101" s="51" t="s">
        <v>271</v>
      </c>
      <c r="B101" s="39"/>
      <c r="C101" s="39" t="s">
        <v>878</v>
      </c>
      <c r="D101" s="49" t="s">
        <v>2033</v>
      </c>
      <c r="E101" s="39" t="s">
        <v>429</v>
      </c>
      <c r="F101" s="40">
        <v>8400</v>
      </c>
      <c r="G101" s="40">
        <v>8400</v>
      </c>
      <c r="H101" s="76">
        <f t="shared" si="2"/>
        <v>0</v>
      </c>
      <c r="I101" s="39" t="s">
        <v>1788</v>
      </c>
      <c r="J101" s="39" t="s">
        <v>482</v>
      </c>
      <c r="K101" s="39" t="s">
        <v>483</v>
      </c>
      <c r="L101" s="39"/>
    </row>
    <row r="102" spans="1:12" s="108" customFormat="1" ht="66.75" customHeight="1">
      <c r="A102" s="51" t="s">
        <v>272</v>
      </c>
      <c r="B102" s="39"/>
      <c r="C102" s="39" t="s">
        <v>484</v>
      </c>
      <c r="D102" s="49" t="s">
        <v>2033</v>
      </c>
      <c r="E102" s="39" t="s">
        <v>429</v>
      </c>
      <c r="F102" s="40">
        <v>16041.07</v>
      </c>
      <c r="G102" s="40">
        <v>16041.07</v>
      </c>
      <c r="H102" s="76">
        <f t="shared" si="2"/>
        <v>0</v>
      </c>
      <c r="I102" s="39" t="s">
        <v>1788</v>
      </c>
      <c r="J102" s="39" t="s">
        <v>482</v>
      </c>
      <c r="K102" s="39" t="s">
        <v>483</v>
      </c>
      <c r="L102" s="39"/>
    </row>
    <row r="103" spans="1:12" s="108" customFormat="1" ht="66.75" customHeight="1">
      <c r="A103" s="51" t="s">
        <v>273</v>
      </c>
      <c r="B103" s="39"/>
      <c r="C103" s="39" t="s">
        <v>889</v>
      </c>
      <c r="D103" s="49" t="s">
        <v>2033</v>
      </c>
      <c r="E103" s="39" t="s">
        <v>429</v>
      </c>
      <c r="F103" s="40">
        <v>13000</v>
      </c>
      <c r="G103" s="40">
        <v>13000</v>
      </c>
      <c r="H103" s="76">
        <f t="shared" si="2"/>
        <v>0</v>
      </c>
      <c r="I103" s="39" t="s">
        <v>1788</v>
      </c>
      <c r="J103" s="39" t="s">
        <v>482</v>
      </c>
      <c r="K103" s="39" t="s">
        <v>483</v>
      </c>
      <c r="L103" s="39"/>
    </row>
    <row r="104" spans="1:12" s="108" customFormat="1" ht="64.5" customHeight="1">
      <c r="A104" s="51" t="s">
        <v>274</v>
      </c>
      <c r="B104" s="39"/>
      <c r="C104" s="39" t="s">
        <v>897</v>
      </c>
      <c r="D104" s="49" t="s">
        <v>2033</v>
      </c>
      <c r="E104" s="39" t="s">
        <v>429</v>
      </c>
      <c r="F104" s="40">
        <v>3059</v>
      </c>
      <c r="G104" s="40">
        <v>3059</v>
      </c>
      <c r="H104" s="76">
        <f t="shared" si="2"/>
        <v>0</v>
      </c>
      <c r="I104" s="39" t="s">
        <v>1788</v>
      </c>
      <c r="J104" s="39" t="s">
        <v>482</v>
      </c>
      <c r="K104" s="39" t="s">
        <v>483</v>
      </c>
      <c r="L104" s="39"/>
    </row>
    <row r="105" spans="1:12" s="108" customFormat="1" ht="63.75">
      <c r="A105" s="51" t="s">
        <v>275</v>
      </c>
      <c r="B105" s="39"/>
      <c r="C105" s="39" t="s">
        <v>474</v>
      </c>
      <c r="D105" s="49" t="s">
        <v>2033</v>
      </c>
      <c r="E105" s="39" t="s">
        <v>429</v>
      </c>
      <c r="F105" s="40">
        <v>8618.4</v>
      </c>
      <c r="G105" s="40">
        <v>8618.4</v>
      </c>
      <c r="H105" s="76">
        <f t="shared" si="2"/>
        <v>0</v>
      </c>
      <c r="I105" s="39" t="s">
        <v>1788</v>
      </c>
      <c r="J105" s="39" t="s">
        <v>482</v>
      </c>
      <c r="K105" s="39" t="s">
        <v>483</v>
      </c>
      <c r="L105" s="39"/>
    </row>
    <row r="106" spans="1:12" s="108" customFormat="1" ht="63.75">
      <c r="A106" s="51" t="s">
        <v>276</v>
      </c>
      <c r="B106" s="39"/>
      <c r="C106" s="39" t="s">
        <v>485</v>
      </c>
      <c r="D106" s="49" t="s">
        <v>2033</v>
      </c>
      <c r="E106" s="39" t="s">
        <v>429</v>
      </c>
      <c r="F106" s="40">
        <v>6741</v>
      </c>
      <c r="G106" s="40">
        <v>6741</v>
      </c>
      <c r="H106" s="76">
        <f t="shared" si="2"/>
        <v>0</v>
      </c>
      <c r="I106" s="39" t="s">
        <v>1788</v>
      </c>
      <c r="J106" s="39" t="s">
        <v>482</v>
      </c>
      <c r="K106" s="39" t="s">
        <v>483</v>
      </c>
      <c r="L106" s="39"/>
    </row>
    <row r="107" spans="1:12" s="108" customFormat="1" ht="66" customHeight="1">
      <c r="A107" s="51" t="s">
        <v>277</v>
      </c>
      <c r="B107" s="39"/>
      <c r="C107" s="39" t="s">
        <v>898</v>
      </c>
      <c r="D107" s="49" t="s">
        <v>2033</v>
      </c>
      <c r="E107" s="39" t="s">
        <v>429</v>
      </c>
      <c r="F107" s="40">
        <v>7800</v>
      </c>
      <c r="G107" s="40">
        <v>7800</v>
      </c>
      <c r="H107" s="76">
        <f t="shared" si="2"/>
        <v>0</v>
      </c>
      <c r="I107" s="39" t="s">
        <v>1788</v>
      </c>
      <c r="J107" s="39" t="s">
        <v>482</v>
      </c>
      <c r="K107" s="39" t="s">
        <v>483</v>
      </c>
      <c r="L107" s="39"/>
    </row>
    <row r="108" spans="1:12" s="108" customFormat="1" ht="66" customHeight="1">
      <c r="A108" s="51" t="s">
        <v>278</v>
      </c>
      <c r="B108" s="39"/>
      <c r="C108" s="39" t="s">
        <v>901</v>
      </c>
      <c r="D108" s="49" t="s">
        <v>2033</v>
      </c>
      <c r="E108" s="39" t="s">
        <v>429</v>
      </c>
      <c r="F108" s="40">
        <v>12150</v>
      </c>
      <c r="G108" s="40">
        <v>12150</v>
      </c>
      <c r="H108" s="76">
        <f t="shared" si="2"/>
        <v>0</v>
      </c>
      <c r="I108" s="39" t="s">
        <v>1788</v>
      </c>
      <c r="J108" s="39" t="s">
        <v>482</v>
      </c>
      <c r="K108" s="39" t="s">
        <v>483</v>
      </c>
      <c r="L108" s="39"/>
    </row>
    <row r="109" spans="1:12" s="108" customFormat="1" ht="66" customHeight="1">
      <c r="A109" s="51" t="s">
        <v>279</v>
      </c>
      <c r="B109" s="39"/>
      <c r="C109" s="39" t="s">
        <v>487</v>
      </c>
      <c r="D109" s="49" t="s">
        <v>2033</v>
      </c>
      <c r="E109" s="39" t="s">
        <v>429</v>
      </c>
      <c r="F109" s="40">
        <v>7000</v>
      </c>
      <c r="G109" s="40">
        <v>7000</v>
      </c>
      <c r="H109" s="76">
        <f t="shared" si="2"/>
        <v>0</v>
      </c>
      <c r="I109" s="39" t="s">
        <v>1788</v>
      </c>
      <c r="J109" s="39" t="s">
        <v>482</v>
      </c>
      <c r="K109" s="39" t="s">
        <v>483</v>
      </c>
      <c r="L109" s="39"/>
    </row>
    <row r="110" spans="1:12" s="108" customFormat="1" ht="66" customHeight="1">
      <c r="A110" s="51" t="s">
        <v>280</v>
      </c>
      <c r="B110" s="39"/>
      <c r="C110" s="39" t="s">
        <v>488</v>
      </c>
      <c r="D110" s="49" t="s">
        <v>2033</v>
      </c>
      <c r="E110" s="39" t="s">
        <v>429</v>
      </c>
      <c r="F110" s="40">
        <v>7100</v>
      </c>
      <c r="G110" s="40">
        <v>7100</v>
      </c>
      <c r="H110" s="76">
        <f t="shared" si="2"/>
        <v>0</v>
      </c>
      <c r="I110" s="39" t="s">
        <v>1788</v>
      </c>
      <c r="J110" s="39" t="s">
        <v>482</v>
      </c>
      <c r="K110" s="39" t="s">
        <v>483</v>
      </c>
      <c r="L110" s="39"/>
    </row>
    <row r="111" spans="1:12" s="108" customFormat="1" ht="66" customHeight="1">
      <c r="A111" s="51" t="s">
        <v>281</v>
      </c>
      <c r="B111" s="39"/>
      <c r="C111" s="39" t="s">
        <v>489</v>
      </c>
      <c r="D111" s="49" t="s">
        <v>2033</v>
      </c>
      <c r="E111" s="39" t="s">
        <v>429</v>
      </c>
      <c r="F111" s="40">
        <v>14200</v>
      </c>
      <c r="G111" s="40">
        <v>14200</v>
      </c>
      <c r="H111" s="76">
        <f t="shared" si="2"/>
        <v>0</v>
      </c>
      <c r="I111" s="39" t="s">
        <v>1788</v>
      </c>
      <c r="J111" s="39" t="s">
        <v>482</v>
      </c>
      <c r="K111" s="39" t="s">
        <v>483</v>
      </c>
      <c r="L111" s="39"/>
    </row>
    <row r="112" spans="1:12" s="108" customFormat="1" ht="66" customHeight="1">
      <c r="A112" s="51" t="s">
        <v>282</v>
      </c>
      <c r="B112" s="39"/>
      <c r="C112" s="39" t="s">
        <v>490</v>
      </c>
      <c r="D112" s="49" t="s">
        <v>2033</v>
      </c>
      <c r="E112" s="39" t="s">
        <v>429</v>
      </c>
      <c r="F112" s="40">
        <v>850</v>
      </c>
      <c r="G112" s="40">
        <v>0</v>
      </c>
      <c r="H112" s="76">
        <f t="shared" si="2"/>
        <v>850</v>
      </c>
      <c r="I112" s="39" t="s">
        <v>1788</v>
      </c>
      <c r="J112" s="39" t="s">
        <v>482</v>
      </c>
      <c r="K112" s="39" t="s">
        <v>483</v>
      </c>
      <c r="L112" s="39"/>
    </row>
    <row r="113" spans="1:12" s="108" customFormat="1" ht="66" customHeight="1">
      <c r="A113" s="51" t="s">
        <v>283</v>
      </c>
      <c r="B113" s="39"/>
      <c r="C113" s="39" t="s">
        <v>491</v>
      </c>
      <c r="D113" s="49" t="s">
        <v>2033</v>
      </c>
      <c r="E113" s="39" t="s">
        <v>429</v>
      </c>
      <c r="F113" s="40">
        <v>11350</v>
      </c>
      <c r="G113" s="40">
        <v>11350</v>
      </c>
      <c r="H113" s="76">
        <f t="shared" si="2"/>
        <v>0</v>
      </c>
      <c r="I113" s="39" t="s">
        <v>1788</v>
      </c>
      <c r="J113" s="39" t="s">
        <v>482</v>
      </c>
      <c r="K113" s="39" t="s">
        <v>483</v>
      </c>
      <c r="L113" s="39"/>
    </row>
    <row r="114" spans="1:12" s="108" customFormat="1" ht="66" customHeight="1">
      <c r="A114" s="51" t="s">
        <v>284</v>
      </c>
      <c r="B114" s="39"/>
      <c r="C114" s="39" t="s">
        <v>492</v>
      </c>
      <c r="D114" s="49" t="s">
        <v>2033</v>
      </c>
      <c r="E114" s="39" t="s">
        <v>429</v>
      </c>
      <c r="F114" s="40">
        <v>57194.07</v>
      </c>
      <c r="G114" s="40">
        <v>57194.07</v>
      </c>
      <c r="H114" s="76">
        <f t="shared" si="2"/>
        <v>0</v>
      </c>
      <c r="I114" s="39" t="s">
        <v>1788</v>
      </c>
      <c r="J114" s="39" t="s">
        <v>482</v>
      </c>
      <c r="K114" s="39" t="s">
        <v>483</v>
      </c>
      <c r="L114" s="39"/>
    </row>
    <row r="115" spans="1:12" s="108" customFormat="1" ht="66" customHeight="1">
      <c r="A115" s="51" t="s">
        <v>285</v>
      </c>
      <c r="B115" s="39"/>
      <c r="C115" s="39" t="s">
        <v>493</v>
      </c>
      <c r="D115" s="49" t="s">
        <v>2033</v>
      </c>
      <c r="E115" s="39" t="s">
        <v>429</v>
      </c>
      <c r="F115" s="40">
        <v>5575</v>
      </c>
      <c r="G115" s="40">
        <v>5575</v>
      </c>
      <c r="H115" s="76">
        <f t="shared" si="2"/>
        <v>0</v>
      </c>
      <c r="I115" s="39" t="s">
        <v>1788</v>
      </c>
      <c r="J115" s="39" t="s">
        <v>482</v>
      </c>
      <c r="K115" s="39" t="s">
        <v>483</v>
      </c>
      <c r="L115" s="39"/>
    </row>
    <row r="116" spans="1:12" s="108" customFormat="1" ht="66" customHeight="1">
      <c r="A116" s="51" t="s">
        <v>286</v>
      </c>
      <c r="B116" s="39"/>
      <c r="C116" s="39" t="s">
        <v>675</v>
      </c>
      <c r="D116" s="49" t="s">
        <v>2033</v>
      </c>
      <c r="E116" s="39" t="s">
        <v>429</v>
      </c>
      <c r="F116" s="40">
        <v>76790</v>
      </c>
      <c r="G116" s="40">
        <v>76790</v>
      </c>
      <c r="H116" s="76">
        <f t="shared" si="2"/>
        <v>0</v>
      </c>
      <c r="I116" s="39" t="s">
        <v>1788</v>
      </c>
      <c r="J116" s="39" t="s">
        <v>482</v>
      </c>
      <c r="K116" s="39" t="s">
        <v>483</v>
      </c>
      <c r="L116" s="39"/>
    </row>
    <row r="117" spans="1:12" s="108" customFormat="1" ht="66" customHeight="1">
      <c r="A117" s="51" t="s">
        <v>287</v>
      </c>
      <c r="B117" s="39"/>
      <c r="C117" s="39" t="s">
        <v>496</v>
      </c>
      <c r="D117" s="49" t="s">
        <v>2033</v>
      </c>
      <c r="E117" s="39" t="s">
        <v>429</v>
      </c>
      <c r="F117" s="40">
        <v>22878</v>
      </c>
      <c r="G117" s="40">
        <v>22878</v>
      </c>
      <c r="H117" s="76">
        <f t="shared" si="2"/>
        <v>0</v>
      </c>
      <c r="I117" s="39" t="s">
        <v>1788</v>
      </c>
      <c r="J117" s="39" t="s">
        <v>482</v>
      </c>
      <c r="K117" s="39" t="s">
        <v>483</v>
      </c>
      <c r="L117" s="39"/>
    </row>
    <row r="118" spans="1:12" s="108" customFormat="1" ht="66" customHeight="1">
      <c r="A118" s="51" t="s">
        <v>288</v>
      </c>
      <c r="B118" s="39"/>
      <c r="C118" s="39" t="s">
        <v>497</v>
      </c>
      <c r="D118" s="49" t="s">
        <v>2033</v>
      </c>
      <c r="E118" s="39" t="s">
        <v>429</v>
      </c>
      <c r="F118" s="40">
        <v>247</v>
      </c>
      <c r="G118" s="40">
        <v>0</v>
      </c>
      <c r="H118" s="76">
        <f t="shared" si="2"/>
        <v>247</v>
      </c>
      <c r="I118" s="39" t="s">
        <v>1788</v>
      </c>
      <c r="J118" s="39" t="s">
        <v>482</v>
      </c>
      <c r="K118" s="39" t="s">
        <v>483</v>
      </c>
      <c r="L118" s="39"/>
    </row>
    <row r="119" spans="1:12" s="108" customFormat="1" ht="66" customHeight="1">
      <c r="A119" s="51" t="s">
        <v>289</v>
      </c>
      <c r="B119" s="39"/>
      <c r="C119" s="39" t="s">
        <v>499</v>
      </c>
      <c r="D119" s="49" t="s">
        <v>2033</v>
      </c>
      <c r="E119" s="39" t="s">
        <v>501</v>
      </c>
      <c r="F119" s="40">
        <v>598</v>
      </c>
      <c r="G119" s="40">
        <v>598</v>
      </c>
      <c r="H119" s="76">
        <f t="shared" si="2"/>
        <v>0</v>
      </c>
      <c r="I119" s="39" t="s">
        <v>1788</v>
      </c>
      <c r="J119" s="39" t="s">
        <v>482</v>
      </c>
      <c r="K119" s="39" t="s">
        <v>483</v>
      </c>
      <c r="L119" s="39"/>
    </row>
    <row r="120" spans="1:12" s="108" customFormat="1" ht="66" customHeight="1">
      <c r="A120" s="51" t="s">
        <v>290</v>
      </c>
      <c r="B120" s="39"/>
      <c r="C120" s="39" t="s">
        <v>500</v>
      </c>
      <c r="D120" s="49" t="s">
        <v>2033</v>
      </c>
      <c r="E120" s="39" t="s">
        <v>429</v>
      </c>
      <c r="F120" s="40">
        <v>466</v>
      </c>
      <c r="G120" s="40">
        <v>466</v>
      </c>
      <c r="H120" s="76">
        <f t="shared" si="2"/>
        <v>0</v>
      </c>
      <c r="I120" s="39" t="s">
        <v>1788</v>
      </c>
      <c r="J120" s="39" t="s">
        <v>482</v>
      </c>
      <c r="K120" s="39" t="s">
        <v>483</v>
      </c>
      <c r="L120" s="39"/>
    </row>
    <row r="121" spans="1:12" s="110" customFormat="1" ht="66" customHeight="1">
      <c r="A121" s="51" t="s">
        <v>291</v>
      </c>
      <c r="B121" s="101"/>
      <c r="C121" s="102" t="s">
        <v>1262</v>
      </c>
      <c r="D121" s="49" t="s">
        <v>2033</v>
      </c>
      <c r="E121" s="39" t="s">
        <v>429</v>
      </c>
      <c r="F121" s="40">
        <v>14910</v>
      </c>
      <c r="G121" s="40">
        <v>14910</v>
      </c>
      <c r="H121" s="76">
        <f t="shared" si="2"/>
        <v>0</v>
      </c>
      <c r="I121" s="39" t="s">
        <v>1787</v>
      </c>
      <c r="J121" s="39" t="s">
        <v>482</v>
      </c>
      <c r="K121" s="39" t="s">
        <v>1247</v>
      </c>
      <c r="L121" s="101"/>
    </row>
    <row r="122" spans="1:12" s="107" customFormat="1" ht="68.25" customHeight="1">
      <c r="A122" s="51" t="s">
        <v>292</v>
      </c>
      <c r="B122" s="101"/>
      <c r="C122" s="49" t="s">
        <v>1263</v>
      </c>
      <c r="D122" s="49" t="s">
        <v>2031</v>
      </c>
      <c r="E122" s="39" t="s">
        <v>1721</v>
      </c>
      <c r="F122" s="40">
        <v>5500</v>
      </c>
      <c r="G122" s="40">
        <v>5500</v>
      </c>
      <c r="H122" s="76">
        <f t="shared" si="2"/>
        <v>0</v>
      </c>
      <c r="I122" s="39" t="s">
        <v>1787</v>
      </c>
      <c r="J122" s="39" t="s">
        <v>1265</v>
      </c>
      <c r="K122" s="39" t="s">
        <v>1247</v>
      </c>
      <c r="L122" s="101"/>
    </row>
    <row r="123" spans="1:12" s="107" customFormat="1" ht="68.25" customHeight="1">
      <c r="A123" s="51" t="s">
        <v>293</v>
      </c>
      <c r="B123" s="101"/>
      <c r="C123" s="49" t="s">
        <v>1264</v>
      </c>
      <c r="D123" s="49" t="s">
        <v>2031</v>
      </c>
      <c r="E123" s="39" t="s">
        <v>1721</v>
      </c>
      <c r="F123" s="40">
        <v>3500</v>
      </c>
      <c r="G123" s="40">
        <v>3500</v>
      </c>
      <c r="H123" s="76">
        <f aca="true" t="shared" si="5" ref="H123:H186">F123-G123</f>
        <v>0</v>
      </c>
      <c r="I123" s="39" t="s">
        <v>1787</v>
      </c>
      <c r="J123" s="39" t="s">
        <v>1265</v>
      </c>
      <c r="K123" s="39" t="s">
        <v>1247</v>
      </c>
      <c r="L123" s="101"/>
    </row>
    <row r="124" spans="1:12" s="108" customFormat="1" ht="74.25" customHeight="1">
      <c r="A124" s="51" t="s">
        <v>294</v>
      </c>
      <c r="B124" s="39"/>
      <c r="C124" s="39" t="s">
        <v>430</v>
      </c>
      <c r="D124" s="49" t="s">
        <v>2035</v>
      </c>
      <c r="E124" s="39" t="s">
        <v>1016</v>
      </c>
      <c r="F124" s="92">
        <v>35644</v>
      </c>
      <c r="G124" s="92">
        <v>35644</v>
      </c>
      <c r="H124" s="76">
        <f t="shared" si="5"/>
        <v>0</v>
      </c>
      <c r="I124" s="39" t="s">
        <v>1790</v>
      </c>
      <c r="J124" s="49" t="s">
        <v>1850</v>
      </c>
      <c r="K124" s="39" t="s">
        <v>1201</v>
      </c>
      <c r="L124" s="39"/>
    </row>
    <row r="125" spans="1:12" s="108" customFormat="1" ht="74.25" customHeight="1">
      <c r="A125" s="51" t="s">
        <v>295</v>
      </c>
      <c r="B125" s="39"/>
      <c r="C125" s="66" t="s">
        <v>431</v>
      </c>
      <c r="D125" s="49" t="s">
        <v>2035</v>
      </c>
      <c r="E125" s="39" t="s">
        <v>1016</v>
      </c>
      <c r="F125" s="85">
        <v>44000</v>
      </c>
      <c r="G125" s="85">
        <v>34466.98</v>
      </c>
      <c r="H125" s="76">
        <f t="shared" si="5"/>
        <v>9533.019999999997</v>
      </c>
      <c r="I125" s="39" t="s">
        <v>1790</v>
      </c>
      <c r="J125" s="49" t="s">
        <v>1850</v>
      </c>
      <c r="K125" s="39" t="s">
        <v>1201</v>
      </c>
      <c r="L125" s="39"/>
    </row>
    <row r="126" spans="1:12" s="108" customFormat="1" ht="76.5">
      <c r="A126" s="51" t="s">
        <v>296</v>
      </c>
      <c r="B126" s="39"/>
      <c r="C126" s="66" t="s">
        <v>432</v>
      </c>
      <c r="D126" s="49" t="s">
        <v>2035</v>
      </c>
      <c r="E126" s="39" t="s">
        <v>883</v>
      </c>
      <c r="F126" s="85">
        <v>95000</v>
      </c>
      <c r="G126" s="85">
        <v>95000</v>
      </c>
      <c r="H126" s="76">
        <f t="shared" si="5"/>
        <v>0</v>
      </c>
      <c r="I126" s="39" t="s">
        <v>1790</v>
      </c>
      <c r="J126" s="49" t="s">
        <v>1850</v>
      </c>
      <c r="K126" s="39" t="s">
        <v>1201</v>
      </c>
      <c r="L126" s="39"/>
    </row>
    <row r="127" spans="1:12" s="108" customFormat="1" ht="76.5">
      <c r="A127" s="51" t="s">
        <v>297</v>
      </c>
      <c r="B127" s="39"/>
      <c r="C127" s="66" t="s">
        <v>433</v>
      </c>
      <c r="D127" s="49" t="s">
        <v>2035</v>
      </c>
      <c r="E127" s="39" t="s">
        <v>1016</v>
      </c>
      <c r="F127" s="85">
        <v>22350</v>
      </c>
      <c r="G127" s="85">
        <v>22350</v>
      </c>
      <c r="H127" s="76">
        <f t="shared" si="5"/>
        <v>0</v>
      </c>
      <c r="I127" s="39" t="s">
        <v>1790</v>
      </c>
      <c r="J127" s="49" t="s">
        <v>1850</v>
      </c>
      <c r="K127" s="39" t="s">
        <v>1201</v>
      </c>
      <c r="L127" s="39"/>
    </row>
    <row r="128" spans="1:12" s="108" customFormat="1" ht="76.5">
      <c r="A128" s="51" t="s">
        <v>298</v>
      </c>
      <c r="B128" s="39"/>
      <c r="C128" s="66" t="s">
        <v>434</v>
      </c>
      <c r="D128" s="49" t="s">
        <v>2035</v>
      </c>
      <c r="E128" s="39" t="s">
        <v>1016</v>
      </c>
      <c r="F128" s="85">
        <v>26800</v>
      </c>
      <c r="G128" s="85">
        <v>26800</v>
      </c>
      <c r="H128" s="76">
        <f t="shared" si="5"/>
        <v>0</v>
      </c>
      <c r="I128" s="39" t="s">
        <v>1790</v>
      </c>
      <c r="J128" s="49" t="s">
        <v>1850</v>
      </c>
      <c r="K128" s="39" t="s">
        <v>1201</v>
      </c>
      <c r="L128" s="39"/>
    </row>
    <row r="129" spans="1:12" s="108" customFormat="1" ht="76.5">
      <c r="A129" s="51" t="s">
        <v>299</v>
      </c>
      <c r="B129" s="39"/>
      <c r="C129" s="66" t="s">
        <v>435</v>
      </c>
      <c r="D129" s="49" t="s">
        <v>2035</v>
      </c>
      <c r="E129" s="39" t="s">
        <v>1016</v>
      </c>
      <c r="F129" s="85">
        <v>16000</v>
      </c>
      <c r="G129" s="85">
        <v>16000</v>
      </c>
      <c r="H129" s="76">
        <f t="shared" si="5"/>
        <v>0</v>
      </c>
      <c r="I129" s="39" t="s">
        <v>1790</v>
      </c>
      <c r="J129" s="49" t="s">
        <v>1850</v>
      </c>
      <c r="K129" s="39" t="s">
        <v>1201</v>
      </c>
      <c r="L129" s="39"/>
    </row>
    <row r="130" spans="1:12" s="108" customFormat="1" ht="76.5">
      <c r="A130" s="51" t="s">
        <v>300</v>
      </c>
      <c r="B130" s="39"/>
      <c r="C130" s="66" t="s">
        <v>436</v>
      </c>
      <c r="D130" s="49" t="s">
        <v>2035</v>
      </c>
      <c r="E130" s="39" t="s">
        <v>1141</v>
      </c>
      <c r="F130" s="85">
        <v>30000</v>
      </c>
      <c r="G130" s="85">
        <v>30000</v>
      </c>
      <c r="H130" s="76">
        <f t="shared" si="5"/>
        <v>0</v>
      </c>
      <c r="I130" s="39" t="s">
        <v>1790</v>
      </c>
      <c r="J130" s="49" t="s">
        <v>1850</v>
      </c>
      <c r="K130" s="39" t="s">
        <v>1201</v>
      </c>
      <c r="L130" s="39"/>
    </row>
    <row r="131" spans="1:12" s="108" customFormat="1" ht="74.25" customHeight="1">
      <c r="A131" s="51" t="s">
        <v>301</v>
      </c>
      <c r="B131" s="39"/>
      <c r="C131" s="66" t="s">
        <v>990</v>
      </c>
      <c r="D131" s="49" t="s">
        <v>2035</v>
      </c>
      <c r="E131" s="39"/>
      <c r="F131" s="85">
        <v>16600</v>
      </c>
      <c r="G131" s="85">
        <v>16600</v>
      </c>
      <c r="H131" s="76">
        <f t="shared" si="5"/>
        <v>0</v>
      </c>
      <c r="I131" s="39" t="s">
        <v>1790</v>
      </c>
      <c r="J131" s="49" t="s">
        <v>1850</v>
      </c>
      <c r="K131" s="39" t="s">
        <v>1201</v>
      </c>
      <c r="L131" s="39"/>
    </row>
    <row r="132" spans="1:12" s="108" customFormat="1" ht="76.5">
      <c r="A132" s="51" t="s">
        <v>302</v>
      </c>
      <c r="B132" s="39"/>
      <c r="C132" s="66" t="s">
        <v>991</v>
      </c>
      <c r="D132" s="49" t="s">
        <v>2035</v>
      </c>
      <c r="E132" s="39"/>
      <c r="F132" s="85">
        <v>16600</v>
      </c>
      <c r="G132" s="85">
        <v>16600</v>
      </c>
      <c r="H132" s="76">
        <f t="shared" si="5"/>
        <v>0</v>
      </c>
      <c r="I132" s="39" t="s">
        <v>1790</v>
      </c>
      <c r="J132" s="49" t="s">
        <v>1850</v>
      </c>
      <c r="K132" s="39" t="s">
        <v>1201</v>
      </c>
      <c r="L132" s="39"/>
    </row>
    <row r="133" spans="1:12" s="108" customFormat="1" ht="76.5">
      <c r="A133" s="51" t="s">
        <v>303</v>
      </c>
      <c r="B133" s="39"/>
      <c r="C133" s="66" t="s">
        <v>992</v>
      </c>
      <c r="D133" s="49" t="s">
        <v>2035</v>
      </c>
      <c r="E133" s="39" t="s">
        <v>1556</v>
      </c>
      <c r="F133" s="85">
        <v>3700</v>
      </c>
      <c r="G133" s="85">
        <v>3695</v>
      </c>
      <c r="H133" s="76">
        <f t="shared" si="5"/>
        <v>5</v>
      </c>
      <c r="I133" s="39" t="s">
        <v>1790</v>
      </c>
      <c r="J133" s="49" t="s">
        <v>1850</v>
      </c>
      <c r="K133" s="39" t="s">
        <v>1201</v>
      </c>
      <c r="L133" s="39"/>
    </row>
    <row r="134" spans="1:12" s="108" customFormat="1" ht="76.5">
      <c r="A134" s="51" t="s">
        <v>304</v>
      </c>
      <c r="B134" s="39"/>
      <c r="C134" s="66" t="s">
        <v>993</v>
      </c>
      <c r="D134" s="49" t="s">
        <v>2035</v>
      </c>
      <c r="E134" s="39" t="s">
        <v>1140</v>
      </c>
      <c r="F134" s="85">
        <v>15880</v>
      </c>
      <c r="G134" s="85">
        <v>15880</v>
      </c>
      <c r="H134" s="76">
        <f t="shared" si="5"/>
        <v>0</v>
      </c>
      <c r="I134" s="39" t="s">
        <v>1790</v>
      </c>
      <c r="J134" s="49" t="s">
        <v>1850</v>
      </c>
      <c r="K134" s="39" t="s">
        <v>1201</v>
      </c>
      <c r="L134" s="39"/>
    </row>
    <row r="135" spans="1:12" s="108" customFormat="1" ht="76.5">
      <c r="A135" s="51" t="s">
        <v>305</v>
      </c>
      <c r="B135" s="39"/>
      <c r="C135" s="66" t="s">
        <v>994</v>
      </c>
      <c r="D135" s="49" t="s">
        <v>2035</v>
      </c>
      <c r="E135" s="39" t="s">
        <v>429</v>
      </c>
      <c r="F135" s="85">
        <v>7940</v>
      </c>
      <c r="G135" s="85">
        <v>7940</v>
      </c>
      <c r="H135" s="76">
        <f t="shared" si="5"/>
        <v>0</v>
      </c>
      <c r="I135" s="39" t="s">
        <v>1790</v>
      </c>
      <c r="J135" s="49" t="s">
        <v>1850</v>
      </c>
      <c r="K135" s="39" t="s">
        <v>1201</v>
      </c>
      <c r="L135" s="39"/>
    </row>
    <row r="136" spans="1:12" s="108" customFormat="1" ht="76.5">
      <c r="A136" s="51" t="s">
        <v>306</v>
      </c>
      <c r="B136" s="39"/>
      <c r="C136" s="66" t="s">
        <v>995</v>
      </c>
      <c r="D136" s="49" t="s">
        <v>2035</v>
      </c>
      <c r="E136" s="39" t="s">
        <v>1139</v>
      </c>
      <c r="F136" s="85">
        <v>18540</v>
      </c>
      <c r="G136" s="85">
        <v>18540</v>
      </c>
      <c r="H136" s="76">
        <f t="shared" si="5"/>
        <v>0</v>
      </c>
      <c r="I136" s="39" t="s">
        <v>1790</v>
      </c>
      <c r="J136" s="49" t="s">
        <v>1850</v>
      </c>
      <c r="K136" s="39" t="s">
        <v>1201</v>
      </c>
      <c r="L136" s="39"/>
    </row>
    <row r="137" spans="1:12" s="108" customFormat="1" ht="76.5">
      <c r="A137" s="51" t="s">
        <v>307</v>
      </c>
      <c r="B137" s="39"/>
      <c r="C137" s="66" t="s">
        <v>996</v>
      </c>
      <c r="D137" s="49" t="s">
        <v>2035</v>
      </c>
      <c r="E137" s="39" t="s">
        <v>1141</v>
      </c>
      <c r="F137" s="85">
        <v>3680</v>
      </c>
      <c r="G137" s="85">
        <v>3678</v>
      </c>
      <c r="H137" s="76">
        <f t="shared" si="5"/>
        <v>2</v>
      </c>
      <c r="I137" s="39" t="s">
        <v>1790</v>
      </c>
      <c r="J137" s="49" t="s">
        <v>1850</v>
      </c>
      <c r="K137" s="39" t="s">
        <v>1201</v>
      </c>
      <c r="L137" s="39"/>
    </row>
    <row r="138" spans="1:12" s="108" customFormat="1" ht="76.5">
      <c r="A138" s="51" t="s">
        <v>308</v>
      </c>
      <c r="B138" s="39"/>
      <c r="C138" s="66" t="s">
        <v>1008</v>
      </c>
      <c r="D138" s="49" t="s">
        <v>2035</v>
      </c>
      <c r="E138" s="39" t="s">
        <v>1782</v>
      </c>
      <c r="F138" s="85">
        <v>158760</v>
      </c>
      <c r="G138" s="85">
        <v>158760</v>
      </c>
      <c r="H138" s="76">
        <f t="shared" si="5"/>
        <v>0</v>
      </c>
      <c r="I138" s="39" t="s">
        <v>1790</v>
      </c>
      <c r="J138" s="49" t="s">
        <v>1850</v>
      </c>
      <c r="K138" s="39" t="s">
        <v>1201</v>
      </c>
      <c r="L138" s="39"/>
    </row>
    <row r="139" spans="1:12" s="108" customFormat="1" ht="76.5">
      <c r="A139" s="51" t="s">
        <v>309</v>
      </c>
      <c r="B139" s="39"/>
      <c r="C139" s="66" t="s">
        <v>1783</v>
      </c>
      <c r="D139" s="49" t="s">
        <v>2035</v>
      </c>
      <c r="E139" s="39" t="s">
        <v>1782</v>
      </c>
      <c r="F139" s="85">
        <v>47520</v>
      </c>
      <c r="G139" s="85">
        <v>47484</v>
      </c>
      <c r="H139" s="76">
        <f t="shared" si="5"/>
        <v>36</v>
      </c>
      <c r="I139" s="39" t="s">
        <v>1790</v>
      </c>
      <c r="J139" s="49" t="s">
        <v>1850</v>
      </c>
      <c r="K139" s="39" t="s">
        <v>1201</v>
      </c>
      <c r="L139" s="39"/>
    </row>
    <row r="140" spans="1:12" s="108" customFormat="1" ht="76.5">
      <c r="A140" s="51" t="s">
        <v>310</v>
      </c>
      <c r="B140" s="39"/>
      <c r="C140" s="66" t="s">
        <v>997</v>
      </c>
      <c r="D140" s="49" t="s">
        <v>2035</v>
      </c>
      <c r="E140" s="39" t="s">
        <v>1558</v>
      </c>
      <c r="F140" s="85">
        <v>11040</v>
      </c>
      <c r="G140" s="85">
        <v>11034</v>
      </c>
      <c r="H140" s="76">
        <f t="shared" si="5"/>
        <v>6</v>
      </c>
      <c r="I140" s="39" t="s">
        <v>1790</v>
      </c>
      <c r="J140" s="49" t="s">
        <v>1850</v>
      </c>
      <c r="K140" s="39" t="s">
        <v>1201</v>
      </c>
      <c r="L140" s="39"/>
    </row>
    <row r="141" spans="1:12" s="108" customFormat="1" ht="76.5">
      <c r="A141" s="51" t="s">
        <v>311</v>
      </c>
      <c r="B141" s="39"/>
      <c r="C141" s="66" t="s">
        <v>997</v>
      </c>
      <c r="D141" s="49" t="s">
        <v>2035</v>
      </c>
      <c r="E141" s="39" t="s">
        <v>1784</v>
      </c>
      <c r="F141" s="85">
        <v>58800</v>
      </c>
      <c r="G141" s="85">
        <v>58780</v>
      </c>
      <c r="H141" s="76">
        <f t="shared" si="5"/>
        <v>20</v>
      </c>
      <c r="I141" s="39" t="s">
        <v>1790</v>
      </c>
      <c r="J141" s="49" t="s">
        <v>1850</v>
      </c>
      <c r="K141" s="39" t="s">
        <v>1201</v>
      </c>
      <c r="L141" s="39"/>
    </row>
    <row r="142" spans="1:12" s="108" customFormat="1" ht="76.5">
      <c r="A142" s="51" t="s">
        <v>312</v>
      </c>
      <c r="B142" s="39"/>
      <c r="C142" s="66" t="s">
        <v>998</v>
      </c>
      <c r="D142" s="49" t="s">
        <v>2035</v>
      </c>
      <c r="E142" s="39" t="s">
        <v>1140</v>
      </c>
      <c r="F142" s="85">
        <v>23520</v>
      </c>
      <c r="G142" s="85">
        <v>23520</v>
      </c>
      <c r="H142" s="76">
        <f t="shared" si="5"/>
        <v>0</v>
      </c>
      <c r="I142" s="39" t="s">
        <v>1790</v>
      </c>
      <c r="J142" s="49" t="s">
        <v>1850</v>
      </c>
      <c r="K142" s="39" t="s">
        <v>1201</v>
      </c>
      <c r="L142" s="39"/>
    </row>
    <row r="143" spans="1:12" s="108" customFormat="1" ht="93" customHeight="1">
      <c r="A143" s="51" t="s">
        <v>313</v>
      </c>
      <c r="B143" s="39"/>
      <c r="C143" s="66" t="s">
        <v>999</v>
      </c>
      <c r="D143" s="49" t="s">
        <v>2035</v>
      </c>
      <c r="E143" s="39" t="s">
        <v>429</v>
      </c>
      <c r="F143" s="85">
        <v>12350</v>
      </c>
      <c r="G143" s="85">
        <v>12350</v>
      </c>
      <c r="H143" s="76">
        <f t="shared" si="5"/>
        <v>0</v>
      </c>
      <c r="I143" s="39" t="s">
        <v>1790</v>
      </c>
      <c r="J143" s="49" t="s">
        <v>1850</v>
      </c>
      <c r="K143" s="39" t="s">
        <v>1201</v>
      </c>
      <c r="L143" s="39"/>
    </row>
    <row r="144" spans="1:12" s="108" customFormat="1" ht="76.5">
      <c r="A144" s="51" t="s">
        <v>314</v>
      </c>
      <c r="B144" s="39"/>
      <c r="C144" s="66" t="s">
        <v>994</v>
      </c>
      <c r="D144" s="49" t="s">
        <v>2035</v>
      </c>
      <c r="E144" s="39" t="s">
        <v>429</v>
      </c>
      <c r="F144" s="85">
        <v>6910</v>
      </c>
      <c r="G144" s="85">
        <v>6910</v>
      </c>
      <c r="H144" s="76">
        <f t="shared" si="5"/>
        <v>0</v>
      </c>
      <c r="I144" s="39" t="s">
        <v>1790</v>
      </c>
      <c r="J144" s="49" t="s">
        <v>1850</v>
      </c>
      <c r="K144" s="39" t="s">
        <v>1201</v>
      </c>
      <c r="L144" s="39"/>
    </row>
    <row r="145" spans="1:12" s="108" customFormat="1" ht="76.5">
      <c r="A145" s="51" t="s">
        <v>315</v>
      </c>
      <c r="B145" s="39"/>
      <c r="C145" s="66" t="s">
        <v>1000</v>
      </c>
      <c r="D145" s="49" t="s">
        <v>2035</v>
      </c>
      <c r="E145" s="39" t="s">
        <v>429</v>
      </c>
      <c r="F145" s="85">
        <v>8680</v>
      </c>
      <c r="G145" s="85">
        <v>8680</v>
      </c>
      <c r="H145" s="76">
        <f t="shared" si="5"/>
        <v>0</v>
      </c>
      <c r="I145" s="39" t="s">
        <v>1790</v>
      </c>
      <c r="J145" s="49" t="s">
        <v>1850</v>
      </c>
      <c r="K145" s="39" t="s">
        <v>1201</v>
      </c>
      <c r="L145" s="39"/>
    </row>
    <row r="146" spans="1:12" s="108" customFormat="1" ht="74.25" customHeight="1">
      <c r="A146" s="51" t="s">
        <v>316</v>
      </c>
      <c r="B146" s="39"/>
      <c r="C146" s="66" t="s">
        <v>438</v>
      </c>
      <c r="D146" s="49" t="s">
        <v>2035</v>
      </c>
      <c r="E146" s="39" t="s">
        <v>437</v>
      </c>
      <c r="F146" s="85">
        <v>8820</v>
      </c>
      <c r="G146" s="85">
        <v>8820</v>
      </c>
      <c r="H146" s="76">
        <f t="shared" si="5"/>
        <v>0</v>
      </c>
      <c r="I146" s="39" t="s">
        <v>1790</v>
      </c>
      <c r="J146" s="49" t="s">
        <v>1850</v>
      </c>
      <c r="K146" s="39" t="s">
        <v>1201</v>
      </c>
      <c r="L146" s="39"/>
    </row>
    <row r="147" spans="1:12" s="108" customFormat="1" ht="89.25">
      <c r="A147" s="51" t="s">
        <v>317</v>
      </c>
      <c r="B147" s="39"/>
      <c r="C147" s="66" t="s">
        <v>121</v>
      </c>
      <c r="D147" s="49" t="s">
        <v>2035</v>
      </c>
      <c r="E147" s="39" t="s">
        <v>429</v>
      </c>
      <c r="F147" s="85">
        <v>2000</v>
      </c>
      <c r="G147" s="85">
        <v>1999</v>
      </c>
      <c r="H147" s="76">
        <f t="shared" si="5"/>
        <v>1</v>
      </c>
      <c r="I147" s="39" t="s">
        <v>1790</v>
      </c>
      <c r="J147" s="49" t="s">
        <v>1850</v>
      </c>
      <c r="K147" s="39" t="s">
        <v>1201</v>
      </c>
      <c r="L147" s="39"/>
    </row>
    <row r="148" spans="1:12" s="108" customFormat="1" ht="76.5">
      <c r="A148" s="51" t="s">
        <v>318</v>
      </c>
      <c r="B148" s="39"/>
      <c r="C148" s="66" t="s">
        <v>122</v>
      </c>
      <c r="D148" s="49" t="s">
        <v>2035</v>
      </c>
      <c r="E148" s="39" t="s">
        <v>1556</v>
      </c>
      <c r="F148" s="85">
        <v>4440</v>
      </c>
      <c r="G148" s="85">
        <v>4435</v>
      </c>
      <c r="H148" s="76">
        <f t="shared" si="5"/>
        <v>5</v>
      </c>
      <c r="I148" s="39" t="s">
        <v>1790</v>
      </c>
      <c r="J148" s="49" t="s">
        <v>1850</v>
      </c>
      <c r="K148" s="39" t="s">
        <v>1201</v>
      </c>
      <c r="L148" s="39"/>
    </row>
    <row r="149" spans="1:12" s="108" customFormat="1" ht="76.5">
      <c r="A149" s="51" t="s">
        <v>319</v>
      </c>
      <c r="B149" s="39"/>
      <c r="C149" s="66" t="s">
        <v>1001</v>
      </c>
      <c r="D149" s="49" t="s">
        <v>2035</v>
      </c>
      <c r="E149" s="39" t="s">
        <v>1562</v>
      </c>
      <c r="F149" s="85">
        <v>16000</v>
      </c>
      <c r="G149" s="85">
        <v>15992</v>
      </c>
      <c r="H149" s="76">
        <f t="shared" si="5"/>
        <v>8</v>
      </c>
      <c r="I149" s="39" t="s">
        <v>1790</v>
      </c>
      <c r="J149" s="49" t="s">
        <v>1850</v>
      </c>
      <c r="K149" s="39" t="s">
        <v>1201</v>
      </c>
      <c r="L149" s="39"/>
    </row>
    <row r="150" spans="1:12" s="108" customFormat="1" ht="76.5">
      <c r="A150" s="51" t="s">
        <v>320</v>
      </c>
      <c r="B150" s="39"/>
      <c r="C150" s="66" t="s">
        <v>1002</v>
      </c>
      <c r="D150" s="49" t="s">
        <v>2035</v>
      </c>
      <c r="E150" s="39" t="s">
        <v>1562</v>
      </c>
      <c r="F150" s="85">
        <v>38240</v>
      </c>
      <c r="G150" s="85">
        <v>38240</v>
      </c>
      <c r="H150" s="76">
        <f t="shared" si="5"/>
        <v>0</v>
      </c>
      <c r="I150" s="39" t="s">
        <v>1790</v>
      </c>
      <c r="J150" s="49" t="s">
        <v>1850</v>
      </c>
      <c r="K150" s="39" t="s">
        <v>1201</v>
      </c>
      <c r="L150" s="39"/>
    </row>
    <row r="151" spans="1:12" s="108" customFormat="1" ht="76.5">
      <c r="A151" s="51" t="s">
        <v>321</v>
      </c>
      <c r="B151" s="39"/>
      <c r="C151" s="66" t="s">
        <v>1003</v>
      </c>
      <c r="D151" s="49" t="s">
        <v>2035</v>
      </c>
      <c r="E151" s="39" t="s">
        <v>1139</v>
      </c>
      <c r="F151" s="85">
        <v>15450</v>
      </c>
      <c r="G151" s="85">
        <v>15450</v>
      </c>
      <c r="H151" s="76">
        <f t="shared" si="5"/>
        <v>0</v>
      </c>
      <c r="I151" s="39" t="s">
        <v>1790</v>
      </c>
      <c r="J151" s="49" t="s">
        <v>1850</v>
      </c>
      <c r="K151" s="39" t="s">
        <v>1201</v>
      </c>
      <c r="L151" s="39"/>
    </row>
    <row r="152" spans="1:12" s="108" customFormat="1" ht="76.5">
      <c r="A152" s="51" t="s">
        <v>322</v>
      </c>
      <c r="B152" s="39"/>
      <c r="C152" s="66" t="s">
        <v>1004</v>
      </c>
      <c r="D152" s="49" t="s">
        <v>2035</v>
      </c>
      <c r="E152" s="39" t="s">
        <v>1139</v>
      </c>
      <c r="F152" s="85">
        <v>10710</v>
      </c>
      <c r="G152" s="85">
        <v>10710</v>
      </c>
      <c r="H152" s="76">
        <f t="shared" si="5"/>
        <v>0</v>
      </c>
      <c r="I152" s="39" t="s">
        <v>1790</v>
      </c>
      <c r="J152" s="49" t="s">
        <v>1850</v>
      </c>
      <c r="K152" s="39" t="s">
        <v>1201</v>
      </c>
      <c r="L152" s="39"/>
    </row>
    <row r="153" spans="1:12" s="108" customFormat="1" ht="76.5">
      <c r="A153" s="51" t="s">
        <v>323</v>
      </c>
      <c r="B153" s="39"/>
      <c r="C153" s="66" t="s">
        <v>1005</v>
      </c>
      <c r="D153" s="49" t="s">
        <v>2035</v>
      </c>
      <c r="E153" s="39" t="s">
        <v>429</v>
      </c>
      <c r="F153" s="85">
        <v>9266.33</v>
      </c>
      <c r="G153" s="85">
        <v>9266.33</v>
      </c>
      <c r="H153" s="76">
        <f t="shared" si="5"/>
        <v>0</v>
      </c>
      <c r="I153" s="39" t="s">
        <v>1790</v>
      </c>
      <c r="J153" s="49" t="s">
        <v>1850</v>
      </c>
      <c r="K153" s="39" t="s">
        <v>1201</v>
      </c>
      <c r="L153" s="39"/>
    </row>
    <row r="154" spans="1:12" s="108" customFormat="1" ht="76.5">
      <c r="A154" s="51" t="s">
        <v>324</v>
      </c>
      <c r="B154" s="39"/>
      <c r="C154" s="66" t="s">
        <v>1006</v>
      </c>
      <c r="D154" s="49" t="s">
        <v>2035</v>
      </c>
      <c r="E154" s="39" t="s">
        <v>1141</v>
      </c>
      <c r="F154" s="85">
        <v>14860</v>
      </c>
      <c r="G154" s="85">
        <v>14860</v>
      </c>
      <c r="H154" s="76">
        <f t="shared" si="5"/>
        <v>0</v>
      </c>
      <c r="I154" s="39" t="s">
        <v>1790</v>
      </c>
      <c r="J154" s="49" t="s">
        <v>1850</v>
      </c>
      <c r="K154" s="39" t="s">
        <v>1201</v>
      </c>
      <c r="L154" s="39"/>
    </row>
    <row r="155" spans="1:12" s="108" customFormat="1" ht="76.5">
      <c r="A155" s="51" t="s">
        <v>325</v>
      </c>
      <c r="B155" s="39"/>
      <c r="C155" s="66" t="s">
        <v>1007</v>
      </c>
      <c r="D155" s="49" t="s">
        <v>2035</v>
      </c>
      <c r="E155" s="39" t="s">
        <v>429</v>
      </c>
      <c r="F155" s="85">
        <v>56724</v>
      </c>
      <c r="G155" s="85">
        <v>56724</v>
      </c>
      <c r="H155" s="76">
        <f t="shared" si="5"/>
        <v>0</v>
      </c>
      <c r="I155" s="39" t="s">
        <v>1790</v>
      </c>
      <c r="J155" s="49" t="s">
        <v>1850</v>
      </c>
      <c r="K155" s="39" t="s">
        <v>1201</v>
      </c>
      <c r="L155" s="39"/>
    </row>
    <row r="156" spans="1:12" s="42" customFormat="1" ht="51" customHeight="1">
      <c r="A156" s="51" t="s">
        <v>326</v>
      </c>
      <c r="B156" s="39"/>
      <c r="C156" s="66" t="s">
        <v>1218</v>
      </c>
      <c r="D156" s="49" t="s">
        <v>2035</v>
      </c>
      <c r="E156" s="66" t="s">
        <v>1229</v>
      </c>
      <c r="F156" s="93">
        <v>87550</v>
      </c>
      <c r="G156" s="85">
        <v>87550</v>
      </c>
      <c r="H156" s="76">
        <f t="shared" si="5"/>
        <v>0</v>
      </c>
      <c r="I156" s="39" t="s">
        <v>1228</v>
      </c>
      <c r="J156" s="49" t="s">
        <v>1850</v>
      </c>
      <c r="K156" s="39" t="s">
        <v>1219</v>
      </c>
      <c r="L156" s="39"/>
    </row>
    <row r="157" spans="1:12" s="107" customFormat="1" ht="79.5" customHeight="1">
      <c r="A157" s="51" t="s">
        <v>327</v>
      </c>
      <c r="B157" s="101"/>
      <c r="C157" s="102" t="s">
        <v>1257</v>
      </c>
      <c r="D157" s="49" t="s">
        <v>2035</v>
      </c>
      <c r="E157" s="39" t="s">
        <v>429</v>
      </c>
      <c r="F157" s="41">
        <v>32990</v>
      </c>
      <c r="G157" s="40">
        <v>32990</v>
      </c>
      <c r="H157" s="76">
        <f t="shared" si="5"/>
        <v>0</v>
      </c>
      <c r="I157" s="39" t="s">
        <v>1787</v>
      </c>
      <c r="J157" s="49" t="s">
        <v>1850</v>
      </c>
      <c r="K157" s="39" t="s">
        <v>1247</v>
      </c>
      <c r="L157" s="101"/>
    </row>
    <row r="158" spans="1:12" s="63" customFormat="1" ht="82.5" customHeight="1">
      <c r="A158" s="51" t="s">
        <v>328</v>
      </c>
      <c r="B158" s="39"/>
      <c r="C158" s="102" t="s">
        <v>847</v>
      </c>
      <c r="D158" s="76" t="s">
        <v>845</v>
      </c>
      <c r="E158" s="39" t="s">
        <v>852</v>
      </c>
      <c r="F158" s="40">
        <v>3492.8</v>
      </c>
      <c r="G158" s="40">
        <v>3491.8</v>
      </c>
      <c r="H158" s="76">
        <f t="shared" si="5"/>
        <v>1</v>
      </c>
      <c r="I158" s="39" t="s">
        <v>846</v>
      </c>
      <c r="J158" s="49" t="s">
        <v>1850</v>
      </c>
      <c r="K158" s="39"/>
      <c r="L158" s="49" t="s">
        <v>1847</v>
      </c>
    </row>
    <row r="159" spans="1:12" s="63" customFormat="1" ht="82.5" customHeight="1">
      <c r="A159" s="51" t="s">
        <v>329</v>
      </c>
      <c r="B159" s="39"/>
      <c r="C159" s="102" t="s">
        <v>847</v>
      </c>
      <c r="D159" s="76" t="s">
        <v>845</v>
      </c>
      <c r="E159" s="39" t="s">
        <v>852</v>
      </c>
      <c r="F159" s="40">
        <v>3492.8</v>
      </c>
      <c r="G159" s="40">
        <v>3491.8</v>
      </c>
      <c r="H159" s="76">
        <f t="shared" si="5"/>
        <v>1</v>
      </c>
      <c r="I159" s="39" t="s">
        <v>846</v>
      </c>
      <c r="J159" s="49" t="s">
        <v>1850</v>
      </c>
      <c r="K159" s="39"/>
      <c r="L159" s="49" t="s">
        <v>1847</v>
      </c>
    </row>
    <row r="160" spans="1:12" s="63" customFormat="1" ht="82.5" customHeight="1">
      <c r="A160" s="51" t="s">
        <v>330</v>
      </c>
      <c r="B160" s="39"/>
      <c r="C160" s="102" t="s">
        <v>847</v>
      </c>
      <c r="D160" s="76" t="s">
        <v>845</v>
      </c>
      <c r="E160" s="39" t="s">
        <v>852</v>
      </c>
      <c r="F160" s="40">
        <v>3492.8</v>
      </c>
      <c r="G160" s="40">
        <v>3491.8</v>
      </c>
      <c r="H160" s="76">
        <f t="shared" si="5"/>
        <v>1</v>
      </c>
      <c r="I160" s="39" t="s">
        <v>846</v>
      </c>
      <c r="J160" s="49" t="s">
        <v>1850</v>
      </c>
      <c r="K160" s="39"/>
      <c r="L160" s="49" t="s">
        <v>1847</v>
      </c>
    </row>
    <row r="161" spans="1:12" s="63" customFormat="1" ht="82.5" customHeight="1">
      <c r="A161" s="51" t="s">
        <v>331</v>
      </c>
      <c r="B161" s="39"/>
      <c r="C161" s="102" t="s">
        <v>847</v>
      </c>
      <c r="D161" s="76" t="s">
        <v>845</v>
      </c>
      <c r="E161" s="39" t="s">
        <v>852</v>
      </c>
      <c r="F161" s="40">
        <v>3492.8</v>
      </c>
      <c r="G161" s="40">
        <v>3491.8</v>
      </c>
      <c r="H161" s="76">
        <f t="shared" si="5"/>
        <v>1</v>
      </c>
      <c r="I161" s="39" t="s">
        <v>846</v>
      </c>
      <c r="J161" s="49" t="s">
        <v>1850</v>
      </c>
      <c r="K161" s="39"/>
      <c r="L161" s="49" t="s">
        <v>1847</v>
      </c>
    </row>
    <row r="162" spans="1:12" s="63" customFormat="1" ht="82.5" customHeight="1">
      <c r="A162" s="51" t="s">
        <v>332</v>
      </c>
      <c r="B162" s="39"/>
      <c r="C162" s="102" t="s">
        <v>847</v>
      </c>
      <c r="D162" s="76" t="s">
        <v>845</v>
      </c>
      <c r="E162" s="39" t="s">
        <v>852</v>
      </c>
      <c r="F162" s="40">
        <v>3492.8</v>
      </c>
      <c r="G162" s="40">
        <v>3491.8</v>
      </c>
      <c r="H162" s="76">
        <f t="shared" si="5"/>
        <v>1</v>
      </c>
      <c r="I162" s="39" t="s">
        <v>846</v>
      </c>
      <c r="J162" s="49" t="s">
        <v>1850</v>
      </c>
      <c r="K162" s="39"/>
      <c r="L162" s="49" t="s">
        <v>1847</v>
      </c>
    </row>
    <row r="163" spans="1:12" s="63" customFormat="1" ht="82.5" customHeight="1">
      <c r="A163" s="51" t="s">
        <v>333</v>
      </c>
      <c r="B163" s="39"/>
      <c r="C163" s="102" t="s">
        <v>847</v>
      </c>
      <c r="D163" s="76" t="s">
        <v>845</v>
      </c>
      <c r="E163" s="39" t="s">
        <v>852</v>
      </c>
      <c r="F163" s="40">
        <v>3492.8</v>
      </c>
      <c r="G163" s="40">
        <v>3491.8</v>
      </c>
      <c r="H163" s="76">
        <f t="shared" si="5"/>
        <v>1</v>
      </c>
      <c r="I163" s="39" t="s">
        <v>846</v>
      </c>
      <c r="J163" s="49" t="s">
        <v>1850</v>
      </c>
      <c r="K163" s="39"/>
      <c r="L163" s="49" t="s">
        <v>1847</v>
      </c>
    </row>
    <row r="164" spans="1:12" s="63" customFormat="1" ht="82.5" customHeight="1">
      <c r="A164" s="51" t="s">
        <v>334</v>
      </c>
      <c r="B164" s="39"/>
      <c r="C164" s="102" t="s">
        <v>847</v>
      </c>
      <c r="D164" s="76" t="s">
        <v>845</v>
      </c>
      <c r="E164" s="39" t="s">
        <v>852</v>
      </c>
      <c r="F164" s="40">
        <v>3492.8</v>
      </c>
      <c r="G164" s="40">
        <v>3491.8</v>
      </c>
      <c r="H164" s="76">
        <f t="shared" si="5"/>
        <v>1</v>
      </c>
      <c r="I164" s="39" t="s">
        <v>846</v>
      </c>
      <c r="J164" s="49" t="s">
        <v>1850</v>
      </c>
      <c r="K164" s="39"/>
      <c r="L164" s="49" t="s">
        <v>1847</v>
      </c>
    </row>
    <row r="165" spans="1:12" s="63" customFormat="1" ht="82.5" customHeight="1">
      <c r="A165" s="51" t="s">
        <v>335</v>
      </c>
      <c r="B165" s="39"/>
      <c r="C165" s="102" t="s">
        <v>847</v>
      </c>
      <c r="D165" s="76" t="s">
        <v>845</v>
      </c>
      <c r="E165" s="39" t="s">
        <v>852</v>
      </c>
      <c r="F165" s="40">
        <v>3492.8</v>
      </c>
      <c r="G165" s="40">
        <v>3491.8</v>
      </c>
      <c r="H165" s="76">
        <f t="shared" si="5"/>
        <v>1</v>
      </c>
      <c r="I165" s="39" t="s">
        <v>846</v>
      </c>
      <c r="J165" s="49" t="s">
        <v>1850</v>
      </c>
      <c r="K165" s="39"/>
      <c r="L165" s="49" t="s">
        <v>1847</v>
      </c>
    </row>
    <row r="166" spans="1:12" s="63" customFormat="1" ht="82.5" customHeight="1">
      <c r="A166" s="51" t="s">
        <v>336</v>
      </c>
      <c r="B166" s="39"/>
      <c r="C166" s="102" t="s">
        <v>847</v>
      </c>
      <c r="D166" s="76" t="s">
        <v>845</v>
      </c>
      <c r="E166" s="39" t="s">
        <v>852</v>
      </c>
      <c r="F166" s="40">
        <v>3492.8</v>
      </c>
      <c r="G166" s="40">
        <v>3491.8</v>
      </c>
      <c r="H166" s="76">
        <f t="shared" si="5"/>
        <v>1</v>
      </c>
      <c r="I166" s="39" t="s">
        <v>846</v>
      </c>
      <c r="J166" s="49" t="s">
        <v>1850</v>
      </c>
      <c r="K166" s="39"/>
      <c r="L166" s="49" t="s">
        <v>1847</v>
      </c>
    </row>
    <row r="167" spans="1:12" s="63" customFormat="1" ht="82.5" customHeight="1">
      <c r="A167" s="51" t="s">
        <v>337</v>
      </c>
      <c r="B167" s="39"/>
      <c r="C167" s="102" t="s">
        <v>847</v>
      </c>
      <c r="D167" s="76" t="s">
        <v>845</v>
      </c>
      <c r="E167" s="39" t="s">
        <v>852</v>
      </c>
      <c r="F167" s="40">
        <v>3492.8</v>
      </c>
      <c r="G167" s="40">
        <v>3491.8</v>
      </c>
      <c r="H167" s="76">
        <f t="shared" si="5"/>
        <v>1</v>
      </c>
      <c r="I167" s="39" t="s">
        <v>846</v>
      </c>
      <c r="J167" s="49" t="s">
        <v>1850</v>
      </c>
      <c r="K167" s="39"/>
      <c r="L167" s="49" t="s">
        <v>1847</v>
      </c>
    </row>
    <row r="168" spans="1:12" ht="168.75" customHeight="1">
      <c r="A168" s="51" t="s">
        <v>338</v>
      </c>
      <c r="B168" s="39"/>
      <c r="C168" s="67" t="s">
        <v>1168</v>
      </c>
      <c r="D168" s="49" t="s">
        <v>2035</v>
      </c>
      <c r="E168" s="39" t="s">
        <v>1169</v>
      </c>
      <c r="F168" s="40">
        <v>756222</v>
      </c>
      <c r="G168" s="40">
        <v>756222</v>
      </c>
      <c r="H168" s="76">
        <f t="shared" si="5"/>
        <v>0</v>
      </c>
      <c r="I168" s="39" t="s">
        <v>1170</v>
      </c>
      <c r="J168" s="49" t="s">
        <v>1850</v>
      </c>
      <c r="K168" s="39" t="s">
        <v>1266</v>
      </c>
      <c r="L168" s="39"/>
    </row>
    <row r="169" spans="1:12" ht="145.5" customHeight="1">
      <c r="A169" s="51" t="s">
        <v>339</v>
      </c>
      <c r="B169" s="86"/>
      <c r="C169" s="67" t="s">
        <v>1113</v>
      </c>
      <c r="D169" s="49" t="s">
        <v>2035</v>
      </c>
      <c r="E169" s="39" t="s">
        <v>1139</v>
      </c>
      <c r="F169" s="40">
        <v>60396</v>
      </c>
      <c r="G169" s="40">
        <v>60396</v>
      </c>
      <c r="H169" s="76">
        <f t="shared" si="5"/>
        <v>0</v>
      </c>
      <c r="I169" s="39" t="s">
        <v>1112</v>
      </c>
      <c r="J169" s="49" t="s">
        <v>1850</v>
      </c>
      <c r="K169" s="39" t="s">
        <v>1322</v>
      </c>
      <c r="L169" s="39"/>
    </row>
    <row r="170" spans="1:12" ht="171.75" customHeight="1">
      <c r="A170" s="51" t="s">
        <v>340</v>
      </c>
      <c r="B170" s="86"/>
      <c r="C170" s="67" t="s">
        <v>1114</v>
      </c>
      <c r="D170" s="49" t="s">
        <v>2035</v>
      </c>
      <c r="E170" s="39" t="s">
        <v>1141</v>
      </c>
      <c r="F170" s="40">
        <v>26288</v>
      </c>
      <c r="G170" s="40">
        <v>26288</v>
      </c>
      <c r="H170" s="76">
        <f t="shared" si="5"/>
        <v>0</v>
      </c>
      <c r="I170" s="39" t="s">
        <v>1112</v>
      </c>
      <c r="J170" s="49" t="s">
        <v>1850</v>
      </c>
      <c r="K170" s="39" t="s">
        <v>1322</v>
      </c>
      <c r="L170" s="39"/>
    </row>
    <row r="171" spans="1:12" ht="132.75" customHeight="1">
      <c r="A171" s="51" t="s">
        <v>341</v>
      </c>
      <c r="B171" s="86"/>
      <c r="C171" s="67" t="s">
        <v>1785</v>
      </c>
      <c r="D171" s="49" t="s">
        <v>2035</v>
      </c>
      <c r="E171" s="39" t="s">
        <v>429</v>
      </c>
      <c r="F171" s="40">
        <v>10183</v>
      </c>
      <c r="G171" s="40">
        <v>10183</v>
      </c>
      <c r="H171" s="76">
        <f t="shared" si="5"/>
        <v>0</v>
      </c>
      <c r="I171" s="39" t="s">
        <v>1112</v>
      </c>
      <c r="J171" s="49" t="s">
        <v>1850</v>
      </c>
      <c r="K171" s="39" t="s">
        <v>1322</v>
      </c>
      <c r="L171" s="39"/>
    </row>
    <row r="172" spans="1:12" ht="117.75" customHeight="1">
      <c r="A172" s="51" t="s">
        <v>342</v>
      </c>
      <c r="B172" s="86"/>
      <c r="C172" s="67" t="s">
        <v>1142</v>
      </c>
      <c r="D172" s="49" t="s">
        <v>2035</v>
      </c>
      <c r="E172" s="39" t="s">
        <v>429</v>
      </c>
      <c r="F172" s="40">
        <v>25634</v>
      </c>
      <c r="G172" s="40">
        <v>25634</v>
      </c>
      <c r="H172" s="76">
        <f t="shared" si="5"/>
        <v>0</v>
      </c>
      <c r="I172" s="39" t="s">
        <v>1112</v>
      </c>
      <c r="J172" s="49" t="s">
        <v>1850</v>
      </c>
      <c r="K172" s="39" t="s">
        <v>1322</v>
      </c>
      <c r="L172" s="39"/>
    </row>
    <row r="173" spans="1:12" ht="93.75" customHeight="1">
      <c r="A173" s="51" t="s">
        <v>343</v>
      </c>
      <c r="B173" s="86"/>
      <c r="C173" s="67" t="s">
        <v>1143</v>
      </c>
      <c r="D173" s="49" t="s">
        <v>2035</v>
      </c>
      <c r="E173" s="39" t="s">
        <v>429</v>
      </c>
      <c r="F173" s="40">
        <v>26105</v>
      </c>
      <c r="G173" s="40">
        <v>26105</v>
      </c>
      <c r="H173" s="76">
        <f t="shared" si="5"/>
        <v>0</v>
      </c>
      <c r="I173" s="39" t="s">
        <v>1112</v>
      </c>
      <c r="J173" s="49" t="s">
        <v>1850</v>
      </c>
      <c r="K173" s="39" t="s">
        <v>1322</v>
      </c>
      <c r="L173" s="39"/>
    </row>
    <row r="174" spans="1:12" ht="74.25" customHeight="1">
      <c r="A174" s="51" t="s">
        <v>344</v>
      </c>
      <c r="B174" s="86"/>
      <c r="C174" s="67" t="s">
        <v>1115</v>
      </c>
      <c r="D174" s="49" t="s">
        <v>2035</v>
      </c>
      <c r="E174" s="39" t="s">
        <v>429</v>
      </c>
      <c r="F174" s="40">
        <v>38118</v>
      </c>
      <c r="G174" s="40">
        <v>38118</v>
      </c>
      <c r="H174" s="76">
        <f t="shared" si="5"/>
        <v>0</v>
      </c>
      <c r="I174" s="39" t="s">
        <v>1112</v>
      </c>
      <c r="J174" s="49" t="s">
        <v>1850</v>
      </c>
      <c r="K174" s="39" t="s">
        <v>1322</v>
      </c>
      <c r="L174" s="39"/>
    </row>
    <row r="175" spans="1:12" ht="74.25" customHeight="1">
      <c r="A175" s="51" t="s">
        <v>345</v>
      </c>
      <c r="B175" s="86"/>
      <c r="C175" s="67" t="s">
        <v>1116</v>
      </c>
      <c r="D175" s="49" t="s">
        <v>2035</v>
      </c>
      <c r="E175" s="39" t="s">
        <v>1141</v>
      </c>
      <c r="F175" s="40">
        <v>41598</v>
      </c>
      <c r="G175" s="40">
        <v>41598</v>
      </c>
      <c r="H175" s="76">
        <f t="shared" si="5"/>
        <v>0</v>
      </c>
      <c r="I175" s="39" t="s">
        <v>1112</v>
      </c>
      <c r="J175" s="49" t="s">
        <v>1850</v>
      </c>
      <c r="K175" s="39" t="s">
        <v>1322</v>
      </c>
      <c r="L175" s="39"/>
    </row>
    <row r="176" spans="1:12" ht="74.25" customHeight="1">
      <c r="A176" s="51" t="s">
        <v>346</v>
      </c>
      <c r="B176" s="86"/>
      <c r="C176" s="67" t="s">
        <v>1117</v>
      </c>
      <c r="D176" s="49" t="s">
        <v>2035</v>
      </c>
      <c r="E176" s="39" t="s">
        <v>429</v>
      </c>
      <c r="F176" s="40">
        <v>34000</v>
      </c>
      <c r="G176" s="40">
        <v>34000</v>
      </c>
      <c r="H176" s="76">
        <f t="shared" si="5"/>
        <v>0</v>
      </c>
      <c r="I176" s="39" t="s">
        <v>1112</v>
      </c>
      <c r="J176" s="49" t="s">
        <v>1850</v>
      </c>
      <c r="K176" s="39" t="s">
        <v>1322</v>
      </c>
      <c r="L176" s="39"/>
    </row>
    <row r="177" spans="1:12" ht="74.25" customHeight="1">
      <c r="A177" s="51" t="s">
        <v>347</v>
      </c>
      <c r="B177" s="86"/>
      <c r="C177" s="67" t="s">
        <v>1118</v>
      </c>
      <c r="D177" s="49" t="s">
        <v>2035</v>
      </c>
      <c r="E177" s="39" t="s">
        <v>429</v>
      </c>
      <c r="F177" s="40">
        <v>23651</v>
      </c>
      <c r="G177" s="40">
        <v>23651</v>
      </c>
      <c r="H177" s="76">
        <f t="shared" si="5"/>
        <v>0</v>
      </c>
      <c r="I177" s="39" t="s">
        <v>1112</v>
      </c>
      <c r="J177" s="49" t="s">
        <v>1850</v>
      </c>
      <c r="K177" s="39" t="s">
        <v>1322</v>
      </c>
      <c r="L177" s="39"/>
    </row>
    <row r="178" spans="1:12" ht="74.25" customHeight="1">
      <c r="A178" s="51" t="s">
        <v>348</v>
      </c>
      <c r="B178" s="86"/>
      <c r="C178" s="67" t="s">
        <v>1119</v>
      </c>
      <c r="D178" s="49" t="s">
        <v>2035</v>
      </c>
      <c r="E178" s="39" t="s">
        <v>429</v>
      </c>
      <c r="F178" s="40">
        <v>41946</v>
      </c>
      <c r="G178" s="40">
        <v>41946</v>
      </c>
      <c r="H178" s="76">
        <f t="shared" si="5"/>
        <v>0</v>
      </c>
      <c r="I178" s="39" t="s">
        <v>1112</v>
      </c>
      <c r="J178" s="49" t="s">
        <v>1850</v>
      </c>
      <c r="K178" s="39" t="s">
        <v>1322</v>
      </c>
      <c r="L178" s="39"/>
    </row>
    <row r="179" spans="1:12" ht="74.25" customHeight="1">
      <c r="A179" s="51" t="s">
        <v>349</v>
      </c>
      <c r="B179" s="86"/>
      <c r="C179" s="67" t="s">
        <v>1120</v>
      </c>
      <c r="D179" s="49" t="s">
        <v>2035</v>
      </c>
      <c r="E179" s="39" t="s">
        <v>1141</v>
      </c>
      <c r="F179" s="40">
        <v>16794</v>
      </c>
      <c r="G179" s="40">
        <v>16794</v>
      </c>
      <c r="H179" s="76">
        <f t="shared" si="5"/>
        <v>0</v>
      </c>
      <c r="I179" s="39" t="s">
        <v>1112</v>
      </c>
      <c r="J179" s="49" t="s">
        <v>1850</v>
      </c>
      <c r="K179" s="39" t="s">
        <v>1322</v>
      </c>
      <c r="L179" s="39"/>
    </row>
    <row r="180" spans="1:12" ht="74.25" customHeight="1">
      <c r="A180" s="51" t="s">
        <v>350</v>
      </c>
      <c r="B180" s="86"/>
      <c r="C180" s="67" t="s">
        <v>1121</v>
      </c>
      <c r="D180" s="49" t="s">
        <v>2035</v>
      </c>
      <c r="E180" s="39" t="s">
        <v>1139</v>
      </c>
      <c r="F180" s="40">
        <v>73089</v>
      </c>
      <c r="G180" s="40">
        <v>73089</v>
      </c>
      <c r="H180" s="76">
        <f t="shared" si="5"/>
        <v>0</v>
      </c>
      <c r="I180" s="39" t="s">
        <v>1112</v>
      </c>
      <c r="J180" s="49" t="s">
        <v>1850</v>
      </c>
      <c r="K180" s="39" t="s">
        <v>1322</v>
      </c>
      <c r="L180" s="39"/>
    </row>
    <row r="181" spans="1:12" ht="74.25" customHeight="1">
      <c r="A181" s="51" t="s">
        <v>351</v>
      </c>
      <c r="B181" s="86"/>
      <c r="C181" s="67" t="s">
        <v>1122</v>
      </c>
      <c r="D181" s="49" t="s">
        <v>2035</v>
      </c>
      <c r="E181" s="39" t="s">
        <v>1141</v>
      </c>
      <c r="F181" s="40">
        <v>114000</v>
      </c>
      <c r="G181" s="40">
        <v>114000</v>
      </c>
      <c r="H181" s="76">
        <f t="shared" si="5"/>
        <v>0</v>
      </c>
      <c r="I181" s="39" t="s">
        <v>1112</v>
      </c>
      <c r="J181" s="49" t="s">
        <v>1850</v>
      </c>
      <c r="K181" s="39" t="s">
        <v>1322</v>
      </c>
      <c r="L181" s="39"/>
    </row>
    <row r="182" spans="1:12" ht="74.25" customHeight="1">
      <c r="A182" s="51" t="s">
        <v>352</v>
      </c>
      <c r="B182" s="86"/>
      <c r="C182" s="67" t="s">
        <v>1123</v>
      </c>
      <c r="D182" s="49" t="s">
        <v>2035</v>
      </c>
      <c r="E182" s="39" t="s">
        <v>429</v>
      </c>
      <c r="F182" s="40">
        <v>13115</v>
      </c>
      <c r="G182" s="40">
        <v>13115</v>
      </c>
      <c r="H182" s="76">
        <f t="shared" si="5"/>
        <v>0</v>
      </c>
      <c r="I182" s="39" t="s">
        <v>1112</v>
      </c>
      <c r="J182" s="49" t="s">
        <v>1850</v>
      </c>
      <c r="K182" s="39" t="s">
        <v>1322</v>
      </c>
      <c r="L182" s="39"/>
    </row>
    <row r="183" spans="1:12" ht="65.25" customHeight="1">
      <c r="A183" s="51" t="s">
        <v>353</v>
      </c>
      <c r="B183" s="86"/>
      <c r="C183" s="67" t="s">
        <v>1124</v>
      </c>
      <c r="D183" s="49" t="s">
        <v>2035</v>
      </c>
      <c r="E183" s="39" t="s">
        <v>429</v>
      </c>
      <c r="F183" s="40">
        <v>49200</v>
      </c>
      <c r="G183" s="40">
        <v>49200</v>
      </c>
      <c r="H183" s="76">
        <f t="shared" si="5"/>
        <v>0</v>
      </c>
      <c r="I183" s="39" t="s">
        <v>1112</v>
      </c>
      <c r="J183" s="49" t="s">
        <v>1850</v>
      </c>
      <c r="K183" s="39" t="s">
        <v>1322</v>
      </c>
      <c r="L183" s="39"/>
    </row>
    <row r="184" spans="1:12" ht="74.25" customHeight="1">
      <c r="A184" s="51" t="s">
        <v>354</v>
      </c>
      <c r="B184" s="86"/>
      <c r="C184" s="67" t="s">
        <v>1125</v>
      </c>
      <c r="D184" s="49" t="s">
        <v>2035</v>
      </c>
      <c r="E184" s="39" t="s">
        <v>429</v>
      </c>
      <c r="F184" s="40">
        <v>53624</v>
      </c>
      <c r="G184" s="40">
        <v>53624</v>
      </c>
      <c r="H184" s="76">
        <f t="shared" si="5"/>
        <v>0</v>
      </c>
      <c r="I184" s="39" t="s">
        <v>1112</v>
      </c>
      <c r="J184" s="49" t="s">
        <v>1850</v>
      </c>
      <c r="K184" s="39" t="s">
        <v>1322</v>
      </c>
      <c r="L184" s="39"/>
    </row>
    <row r="185" spans="1:12" ht="74.25" customHeight="1">
      <c r="A185" s="51" t="s">
        <v>355</v>
      </c>
      <c r="B185" s="86"/>
      <c r="C185" s="67" t="s">
        <v>1126</v>
      </c>
      <c r="D185" s="49" t="s">
        <v>2035</v>
      </c>
      <c r="E185" s="39" t="s">
        <v>429</v>
      </c>
      <c r="F185" s="40">
        <v>30395</v>
      </c>
      <c r="G185" s="40">
        <v>30395</v>
      </c>
      <c r="H185" s="76">
        <f t="shared" si="5"/>
        <v>0</v>
      </c>
      <c r="I185" s="39" t="s">
        <v>1112</v>
      </c>
      <c r="J185" s="49" t="s">
        <v>1850</v>
      </c>
      <c r="K185" s="39" t="s">
        <v>1322</v>
      </c>
      <c r="L185" s="39"/>
    </row>
    <row r="186" spans="1:12" ht="74.25" customHeight="1">
      <c r="A186" s="51" t="s">
        <v>356</v>
      </c>
      <c r="B186" s="86"/>
      <c r="C186" s="67" t="s">
        <v>1127</v>
      </c>
      <c r="D186" s="49" t="s">
        <v>2035</v>
      </c>
      <c r="E186" s="39" t="s">
        <v>1141</v>
      </c>
      <c r="F186" s="40">
        <v>43042</v>
      </c>
      <c r="G186" s="40">
        <v>43042</v>
      </c>
      <c r="H186" s="76">
        <f t="shared" si="5"/>
        <v>0</v>
      </c>
      <c r="I186" s="39" t="s">
        <v>1112</v>
      </c>
      <c r="J186" s="49" t="s">
        <v>1850</v>
      </c>
      <c r="K186" s="39" t="s">
        <v>1322</v>
      </c>
      <c r="L186" s="39"/>
    </row>
    <row r="187" spans="1:12" ht="74.25" customHeight="1">
      <c r="A187" s="51" t="s">
        <v>357</v>
      </c>
      <c r="B187" s="86"/>
      <c r="C187" s="67" t="s">
        <v>1128</v>
      </c>
      <c r="D187" s="49" t="s">
        <v>2035</v>
      </c>
      <c r="E187" s="39" t="s">
        <v>429</v>
      </c>
      <c r="F187" s="40">
        <v>19109</v>
      </c>
      <c r="G187" s="40">
        <v>19109</v>
      </c>
      <c r="H187" s="76">
        <f aca="true" t="shared" si="6" ref="H187:H313">F187-G187</f>
        <v>0</v>
      </c>
      <c r="I187" s="39" t="s">
        <v>1112</v>
      </c>
      <c r="J187" s="49" t="s">
        <v>1850</v>
      </c>
      <c r="K187" s="39" t="s">
        <v>1322</v>
      </c>
      <c r="L187" s="39"/>
    </row>
    <row r="188" spans="1:12" ht="74.25" customHeight="1">
      <c r="A188" s="51" t="s">
        <v>358</v>
      </c>
      <c r="B188" s="86"/>
      <c r="C188" s="67" t="s">
        <v>1129</v>
      </c>
      <c r="D188" s="49" t="s">
        <v>2035</v>
      </c>
      <c r="E188" s="39" t="s">
        <v>1139</v>
      </c>
      <c r="F188" s="40">
        <v>58200</v>
      </c>
      <c r="G188" s="40">
        <v>58200</v>
      </c>
      <c r="H188" s="76">
        <f t="shared" si="6"/>
        <v>0</v>
      </c>
      <c r="I188" s="39" t="s">
        <v>1112</v>
      </c>
      <c r="J188" s="49" t="s">
        <v>1850</v>
      </c>
      <c r="K188" s="39" t="s">
        <v>1322</v>
      </c>
      <c r="L188" s="39"/>
    </row>
    <row r="189" spans="1:12" ht="74.25" customHeight="1">
      <c r="A189" s="51" t="s">
        <v>359</v>
      </c>
      <c r="B189" s="86"/>
      <c r="C189" s="67" t="s">
        <v>1130</v>
      </c>
      <c r="D189" s="49" t="s">
        <v>2035</v>
      </c>
      <c r="E189" s="39" t="s">
        <v>1141</v>
      </c>
      <c r="F189" s="40">
        <v>61674</v>
      </c>
      <c r="G189" s="40">
        <v>61674</v>
      </c>
      <c r="H189" s="76">
        <f t="shared" si="6"/>
        <v>0</v>
      </c>
      <c r="I189" s="39" t="s">
        <v>1112</v>
      </c>
      <c r="J189" s="49" t="s">
        <v>1850</v>
      </c>
      <c r="K189" s="39" t="s">
        <v>1322</v>
      </c>
      <c r="L189" s="39"/>
    </row>
    <row r="190" spans="1:12" ht="74.25" customHeight="1">
      <c r="A190" s="51" t="s">
        <v>360</v>
      </c>
      <c r="B190" s="86"/>
      <c r="C190" s="67" t="s">
        <v>1131</v>
      </c>
      <c r="D190" s="49" t="s">
        <v>2035</v>
      </c>
      <c r="E190" s="39" t="s">
        <v>1141</v>
      </c>
      <c r="F190" s="40">
        <v>56300</v>
      </c>
      <c r="G190" s="40">
        <v>56300</v>
      </c>
      <c r="H190" s="76">
        <f t="shared" si="6"/>
        <v>0</v>
      </c>
      <c r="I190" s="39" t="s">
        <v>1112</v>
      </c>
      <c r="J190" s="49" t="s">
        <v>1850</v>
      </c>
      <c r="K190" s="39" t="s">
        <v>1322</v>
      </c>
      <c r="L190" s="39"/>
    </row>
    <row r="191" spans="1:12" ht="165" customHeight="1">
      <c r="A191" s="51" t="s">
        <v>361</v>
      </c>
      <c r="B191" s="86"/>
      <c r="C191" s="67" t="s">
        <v>1132</v>
      </c>
      <c r="D191" s="49" t="s">
        <v>2035</v>
      </c>
      <c r="E191" s="39" t="s">
        <v>1140</v>
      </c>
      <c r="F191" s="40">
        <v>72400</v>
      </c>
      <c r="G191" s="40">
        <v>72400</v>
      </c>
      <c r="H191" s="76">
        <f t="shared" si="6"/>
        <v>0</v>
      </c>
      <c r="I191" s="39" t="s">
        <v>1112</v>
      </c>
      <c r="J191" s="49" t="s">
        <v>1850</v>
      </c>
      <c r="K191" s="39" t="s">
        <v>1322</v>
      </c>
      <c r="L191" s="39"/>
    </row>
    <row r="192" spans="1:12" ht="74.25" customHeight="1">
      <c r="A192" s="51" t="s">
        <v>362</v>
      </c>
      <c r="B192" s="86"/>
      <c r="C192" s="67" t="s">
        <v>1133</v>
      </c>
      <c r="D192" s="49" t="s">
        <v>2035</v>
      </c>
      <c r="E192" s="39" t="s">
        <v>429</v>
      </c>
      <c r="F192" s="40">
        <v>38479</v>
      </c>
      <c r="G192" s="40">
        <v>38479</v>
      </c>
      <c r="H192" s="76">
        <f t="shared" si="6"/>
        <v>0</v>
      </c>
      <c r="I192" s="39" t="s">
        <v>1112</v>
      </c>
      <c r="J192" s="49" t="s">
        <v>1850</v>
      </c>
      <c r="K192" s="39" t="s">
        <v>1322</v>
      </c>
      <c r="L192" s="39"/>
    </row>
    <row r="193" spans="1:12" ht="74.25" customHeight="1">
      <c r="A193" s="51" t="s">
        <v>363</v>
      </c>
      <c r="B193" s="86"/>
      <c r="C193" s="67" t="s">
        <v>1134</v>
      </c>
      <c r="D193" s="49" t="s">
        <v>2035</v>
      </c>
      <c r="E193" s="39" t="s">
        <v>1141</v>
      </c>
      <c r="F193" s="40">
        <v>72548</v>
      </c>
      <c r="G193" s="40">
        <v>72548</v>
      </c>
      <c r="H193" s="76">
        <f t="shared" si="6"/>
        <v>0</v>
      </c>
      <c r="I193" s="39" t="s">
        <v>1112</v>
      </c>
      <c r="J193" s="49" t="s">
        <v>1850</v>
      </c>
      <c r="K193" s="39" t="s">
        <v>1322</v>
      </c>
      <c r="L193" s="39"/>
    </row>
    <row r="194" spans="1:12" ht="74.25" customHeight="1">
      <c r="A194" s="51" t="s">
        <v>364</v>
      </c>
      <c r="B194" s="86"/>
      <c r="C194" s="67" t="s">
        <v>1135</v>
      </c>
      <c r="D194" s="49" t="s">
        <v>2035</v>
      </c>
      <c r="E194" s="39" t="s">
        <v>1141</v>
      </c>
      <c r="F194" s="40">
        <v>55350</v>
      </c>
      <c r="G194" s="40">
        <v>55350</v>
      </c>
      <c r="H194" s="76">
        <f t="shared" si="6"/>
        <v>0</v>
      </c>
      <c r="I194" s="39" t="s">
        <v>1112</v>
      </c>
      <c r="J194" s="49" t="s">
        <v>1850</v>
      </c>
      <c r="K194" s="39" t="s">
        <v>1322</v>
      </c>
      <c r="L194" s="39"/>
    </row>
    <row r="195" spans="1:12" ht="74.25" customHeight="1">
      <c r="A195" s="51" t="s">
        <v>365</v>
      </c>
      <c r="B195" s="86"/>
      <c r="C195" s="67" t="s">
        <v>1136</v>
      </c>
      <c r="D195" s="49" t="s">
        <v>2035</v>
      </c>
      <c r="E195" s="39" t="s">
        <v>1141</v>
      </c>
      <c r="F195" s="40">
        <v>56738</v>
      </c>
      <c r="G195" s="40">
        <v>56738</v>
      </c>
      <c r="H195" s="76">
        <f t="shared" si="6"/>
        <v>0</v>
      </c>
      <c r="I195" s="39" t="s">
        <v>1112</v>
      </c>
      <c r="J195" s="49" t="s">
        <v>1850</v>
      </c>
      <c r="K195" s="39" t="s">
        <v>1322</v>
      </c>
      <c r="L195" s="39"/>
    </row>
    <row r="196" spans="1:12" ht="74.25" customHeight="1">
      <c r="A196" s="51" t="s">
        <v>366</v>
      </c>
      <c r="B196" s="86"/>
      <c r="C196" s="67" t="s">
        <v>1137</v>
      </c>
      <c r="D196" s="49" t="s">
        <v>2035</v>
      </c>
      <c r="E196" s="39" t="s">
        <v>429</v>
      </c>
      <c r="F196" s="40">
        <v>18065</v>
      </c>
      <c r="G196" s="40">
        <v>18065</v>
      </c>
      <c r="H196" s="76">
        <f t="shared" si="6"/>
        <v>0</v>
      </c>
      <c r="I196" s="39" t="s">
        <v>1112</v>
      </c>
      <c r="J196" s="49" t="s">
        <v>1850</v>
      </c>
      <c r="K196" s="39" t="s">
        <v>1322</v>
      </c>
      <c r="L196" s="39"/>
    </row>
    <row r="197" spans="1:12" ht="74.25" customHeight="1">
      <c r="A197" s="51" t="s">
        <v>367</v>
      </c>
      <c r="B197" s="86"/>
      <c r="C197" s="67" t="s">
        <v>1138</v>
      </c>
      <c r="D197" s="49" t="s">
        <v>2035</v>
      </c>
      <c r="E197" s="39" t="s">
        <v>429</v>
      </c>
      <c r="F197" s="40">
        <v>27743</v>
      </c>
      <c r="G197" s="40">
        <v>27743</v>
      </c>
      <c r="H197" s="76">
        <f t="shared" si="6"/>
        <v>0</v>
      </c>
      <c r="I197" s="39" t="s">
        <v>1112</v>
      </c>
      <c r="J197" s="49" t="s">
        <v>1850</v>
      </c>
      <c r="K197" s="39" t="s">
        <v>1322</v>
      </c>
      <c r="L197" s="39"/>
    </row>
    <row r="198" spans="1:12" ht="74.25" customHeight="1">
      <c r="A198" s="51" t="s">
        <v>368</v>
      </c>
      <c r="B198" s="86"/>
      <c r="C198" s="67" t="s">
        <v>1145</v>
      </c>
      <c r="D198" s="49" t="s">
        <v>2035</v>
      </c>
      <c r="E198" s="39" t="s">
        <v>429</v>
      </c>
      <c r="F198" s="40">
        <v>8371.08</v>
      </c>
      <c r="G198" s="40">
        <v>8371.08</v>
      </c>
      <c r="H198" s="76">
        <f t="shared" si="6"/>
        <v>0</v>
      </c>
      <c r="I198" s="39" t="s">
        <v>1112</v>
      </c>
      <c r="J198" s="49" t="s">
        <v>1850</v>
      </c>
      <c r="K198" s="39" t="s">
        <v>1322</v>
      </c>
      <c r="L198" s="39"/>
    </row>
    <row r="199" spans="1:12" ht="87.75" customHeight="1">
      <c r="A199" s="51" t="s">
        <v>369</v>
      </c>
      <c r="B199" s="86"/>
      <c r="C199" s="67" t="s">
        <v>1146</v>
      </c>
      <c r="D199" s="49" t="s">
        <v>2035</v>
      </c>
      <c r="E199" s="39" t="s">
        <v>1144</v>
      </c>
      <c r="F199" s="40">
        <v>585880</v>
      </c>
      <c r="G199" s="40">
        <v>585880</v>
      </c>
      <c r="H199" s="76">
        <f t="shared" si="6"/>
        <v>0</v>
      </c>
      <c r="I199" s="39" t="s">
        <v>1112</v>
      </c>
      <c r="J199" s="49" t="s">
        <v>1850</v>
      </c>
      <c r="K199" s="39" t="s">
        <v>1322</v>
      </c>
      <c r="L199" s="39"/>
    </row>
    <row r="200" spans="1:12" ht="73.5" customHeight="1">
      <c r="A200" s="51" t="s">
        <v>370</v>
      </c>
      <c r="B200" s="86"/>
      <c r="C200" s="111" t="s">
        <v>1147</v>
      </c>
      <c r="D200" s="49" t="s">
        <v>2035</v>
      </c>
      <c r="E200" s="39" t="s">
        <v>1144</v>
      </c>
      <c r="F200" s="40">
        <v>585880</v>
      </c>
      <c r="G200" s="40">
        <v>585880</v>
      </c>
      <c r="H200" s="76">
        <f t="shared" si="6"/>
        <v>0</v>
      </c>
      <c r="I200" s="39" t="s">
        <v>1112</v>
      </c>
      <c r="J200" s="49" t="s">
        <v>1850</v>
      </c>
      <c r="K200" s="39" t="s">
        <v>1322</v>
      </c>
      <c r="L200" s="39"/>
    </row>
    <row r="201" spans="1:12" ht="90" customHeight="1">
      <c r="A201" s="51" t="s">
        <v>371</v>
      </c>
      <c r="B201" s="86"/>
      <c r="C201" s="111" t="s">
        <v>1146</v>
      </c>
      <c r="D201" s="49" t="s">
        <v>2035</v>
      </c>
      <c r="E201" s="39" t="s">
        <v>1148</v>
      </c>
      <c r="F201" s="40">
        <v>274577</v>
      </c>
      <c r="G201" s="40">
        <v>274577</v>
      </c>
      <c r="H201" s="76">
        <f t="shared" si="6"/>
        <v>0</v>
      </c>
      <c r="I201" s="39" t="s">
        <v>1149</v>
      </c>
      <c r="J201" s="49" t="s">
        <v>1850</v>
      </c>
      <c r="K201" s="39" t="s">
        <v>1323</v>
      </c>
      <c r="L201" s="39"/>
    </row>
    <row r="202" spans="1:12" ht="73.5" customHeight="1">
      <c r="A202" s="51" t="s">
        <v>372</v>
      </c>
      <c r="B202" s="86"/>
      <c r="C202" s="67" t="s">
        <v>1134</v>
      </c>
      <c r="D202" s="49" t="s">
        <v>2035</v>
      </c>
      <c r="E202" s="39" t="s">
        <v>1141</v>
      </c>
      <c r="F202" s="40">
        <v>72548</v>
      </c>
      <c r="G202" s="40">
        <v>72548</v>
      </c>
      <c r="H202" s="76">
        <f t="shared" si="6"/>
        <v>0</v>
      </c>
      <c r="I202" s="39" t="s">
        <v>1150</v>
      </c>
      <c r="J202" s="49" t="s">
        <v>1850</v>
      </c>
      <c r="K202" s="39" t="s">
        <v>1323</v>
      </c>
      <c r="L202" s="39"/>
    </row>
    <row r="203" spans="1:12" ht="73.5" customHeight="1">
      <c r="A203" s="51" t="s">
        <v>373</v>
      </c>
      <c r="B203" s="86"/>
      <c r="C203" s="67" t="s">
        <v>1136</v>
      </c>
      <c r="D203" s="49" t="s">
        <v>2035</v>
      </c>
      <c r="E203" s="39" t="s">
        <v>1141</v>
      </c>
      <c r="F203" s="40">
        <v>56738</v>
      </c>
      <c r="G203" s="40">
        <v>56738</v>
      </c>
      <c r="H203" s="76">
        <f t="shared" si="6"/>
        <v>0</v>
      </c>
      <c r="I203" s="39" t="s">
        <v>1150</v>
      </c>
      <c r="J203" s="49" t="s">
        <v>1850</v>
      </c>
      <c r="K203" s="39" t="s">
        <v>1323</v>
      </c>
      <c r="L203" s="39"/>
    </row>
    <row r="204" spans="1:12" ht="73.5" customHeight="1">
      <c r="A204" s="51" t="s">
        <v>1237</v>
      </c>
      <c r="B204" s="86"/>
      <c r="C204" s="111" t="s">
        <v>1138</v>
      </c>
      <c r="D204" s="49" t="s">
        <v>2035</v>
      </c>
      <c r="E204" s="39" t="s">
        <v>429</v>
      </c>
      <c r="F204" s="40">
        <v>18088.92</v>
      </c>
      <c r="G204" s="40">
        <v>18088.92</v>
      </c>
      <c r="H204" s="76">
        <f t="shared" si="6"/>
        <v>0</v>
      </c>
      <c r="I204" s="39" t="s">
        <v>1150</v>
      </c>
      <c r="J204" s="49" t="s">
        <v>1850</v>
      </c>
      <c r="K204" s="39" t="s">
        <v>1323</v>
      </c>
      <c r="L204" s="39"/>
    </row>
    <row r="205" spans="1:12" ht="73.5" customHeight="1">
      <c r="A205" s="51" t="s">
        <v>388</v>
      </c>
      <c r="B205" s="86"/>
      <c r="C205" s="67" t="s">
        <v>1147</v>
      </c>
      <c r="D205" s="49" t="s">
        <v>2035</v>
      </c>
      <c r="E205" s="39" t="s">
        <v>1148</v>
      </c>
      <c r="F205" s="40">
        <v>274577</v>
      </c>
      <c r="G205" s="40">
        <v>274577</v>
      </c>
      <c r="H205" s="76">
        <f t="shared" si="6"/>
        <v>0</v>
      </c>
      <c r="I205" s="39" t="s">
        <v>1151</v>
      </c>
      <c r="J205" s="49" t="s">
        <v>1850</v>
      </c>
      <c r="K205" s="39" t="s">
        <v>1323</v>
      </c>
      <c r="L205" s="39"/>
    </row>
    <row r="206" spans="1:12" ht="76.5" customHeight="1">
      <c r="A206" s="51" t="s">
        <v>389</v>
      </c>
      <c r="B206" s="86"/>
      <c r="C206" s="67" t="s">
        <v>1497</v>
      </c>
      <c r="D206" s="49" t="s">
        <v>2035</v>
      </c>
      <c r="E206" s="39" t="s">
        <v>1786</v>
      </c>
      <c r="F206" s="40">
        <v>213182.43</v>
      </c>
      <c r="G206" s="40">
        <v>213182.43</v>
      </c>
      <c r="H206" s="76">
        <f t="shared" si="6"/>
        <v>0</v>
      </c>
      <c r="I206" s="39" t="s">
        <v>1498</v>
      </c>
      <c r="J206" s="49" t="s">
        <v>1850</v>
      </c>
      <c r="K206" s="39" t="s">
        <v>1498</v>
      </c>
      <c r="L206" s="39" t="s">
        <v>2116</v>
      </c>
    </row>
    <row r="207" spans="1:12" s="112" customFormat="1" ht="51" customHeight="1">
      <c r="A207" s="51" t="s">
        <v>1242</v>
      </c>
      <c r="B207" s="101"/>
      <c r="C207" s="39" t="s">
        <v>1250</v>
      </c>
      <c r="D207" s="39" t="s">
        <v>2052</v>
      </c>
      <c r="E207" s="39"/>
      <c r="F207" s="41">
        <v>16041.07</v>
      </c>
      <c r="G207" s="41">
        <v>16041.07</v>
      </c>
      <c r="H207" s="76">
        <f t="shared" si="6"/>
        <v>0</v>
      </c>
      <c r="I207" s="39" t="s">
        <v>1787</v>
      </c>
      <c r="J207" s="39" t="s">
        <v>1256</v>
      </c>
      <c r="K207" s="39" t="s">
        <v>1247</v>
      </c>
      <c r="L207" s="101"/>
    </row>
    <row r="208" spans="1:12" s="112" customFormat="1" ht="51" customHeight="1">
      <c r="A208" s="51" t="s">
        <v>1246</v>
      </c>
      <c r="B208" s="101"/>
      <c r="C208" s="39" t="s">
        <v>1251</v>
      </c>
      <c r="D208" s="39" t="s">
        <v>2052</v>
      </c>
      <c r="E208" s="39"/>
      <c r="F208" s="41">
        <v>105000</v>
      </c>
      <c r="G208" s="41">
        <v>105000</v>
      </c>
      <c r="H208" s="76">
        <f t="shared" si="6"/>
        <v>0</v>
      </c>
      <c r="I208" s="39" t="s">
        <v>1787</v>
      </c>
      <c r="J208" s="39" t="s">
        <v>1256</v>
      </c>
      <c r="K208" s="39" t="s">
        <v>1247</v>
      </c>
      <c r="L208" s="101"/>
    </row>
    <row r="209" spans="1:12" s="112" customFormat="1" ht="51" customHeight="1">
      <c r="A209" s="51" t="s">
        <v>513</v>
      </c>
      <c r="B209" s="101"/>
      <c r="C209" s="39" t="s">
        <v>1252</v>
      </c>
      <c r="D209" s="39" t="s">
        <v>2052</v>
      </c>
      <c r="E209" s="39"/>
      <c r="F209" s="41">
        <v>6500</v>
      </c>
      <c r="G209" s="41">
        <v>6500</v>
      </c>
      <c r="H209" s="76">
        <f t="shared" si="6"/>
        <v>0</v>
      </c>
      <c r="I209" s="39" t="s">
        <v>1787</v>
      </c>
      <c r="J209" s="39" t="s">
        <v>1256</v>
      </c>
      <c r="K209" s="39" t="s">
        <v>1247</v>
      </c>
      <c r="L209" s="101"/>
    </row>
    <row r="210" spans="1:12" s="112" customFormat="1" ht="51" customHeight="1">
      <c r="A210" s="51" t="s">
        <v>514</v>
      </c>
      <c r="B210" s="101"/>
      <c r="C210" s="39" t="s">
        <v>1253</v>
      </c>
      <c r="D210" s="39" t="s">
        <v>2052</v>
      </c>
      <c r="E210" s="39"/>
      <c r="F210" s="41">
        <v>10000</v>
      </c>
      <c r="G210" s="41">
        <v>10000</v>
      </c>
      <c r="H210" s="76">
        <f t="shared" si="6"/>
        <v>0</v>
      </c>
      <c r="I210" s="39" t="s">
        <v>1787</v>
      </c>
      <c r="J210" s="39" t="s">
        <v>1256</v>
      </c>
      <c r="K210" s="39" t="s">
        <v>1247</v>
      </c>
      <c r="L210" s="101"/>
    </row>
    <row r="211" spans="1:12" s="112" customFormat="1" ht="51" customHeight="1">
      <c r="A211" s="51" t="s">
        <v>515</v>
      </c>
      <c r="B211" s="101"/>
      <c r="C211" s="39" t="s">
        <v>1254</v>
      </c>
      <c r="D211" s="39" t="s">
        <v>2052</v>
      </c>
      <c r="E211" s="39"/>
      <c r="F211" s="41">
        <v>31000</v>
      </c>
      <c r="G211" s="41">
        <v>31000</v>
      </c>
      <c r="H211" s="76">
        <f t="shared" si="6"/>
        <v>0</v>
      </c>
      <c r="I211" s="39" t="s">
        <v>1787</v>
      </c>
      <c r="J211" s="39" t="s">
        <v>1256</v>
      </c>
      <c r="K211" s="39" t="s">
        <v>1247</v>
      </c>
      <c r="L211" s="101"/>
    </row>
    <row r="212" spans="1:12" s="112" customFormat="1" ht="51" customHeight="1">
      <c r="A212" s="51" t="s">
        <v>516</v>
      </c>
      <c r="B212" s="101"/>
      <c r="C212" s="39" t="s">
        <v>1255</v>
      </c>
      <c r="D212" s="39" t="s">
        <v>2052</v>
      </c>
      <c r="E212" s="39"/>
      <c r="F212" s="41">
        <v>3500</v>
      </c>
      <c r="G212" s="41">
        <v>3500</v>
      </c>
      <c r="H212" s="76">
        <f t="shared" si="6"/>
        <v>0</v>
      </c>
      <c r="I212" s="39" t="s">
        <v>1787</v>
      </c>
      <c r="J212" s="39" t="s">
        <v>1256</v>
      </c>
      <c r="K212" s="39" t="s">
        <v>1247</v>
      </c>
      <c r="L212" s="101"/>
    </row>
    <row r="213" spans="1:12" s="112" customFormat="1" ht="51" customHeight="1">
      <c r="A213" s="51" t="s">
        <v>517</v>
      </c>
      <c r="B213" s="101"/>
      <c r="C213" s="39" t="s">
        <v>1499</v>
      </c>
      <c r="D213" s="39" t="s">
        <v>2052</v>
      </c>
      <c r="E213" s="39"/>
      <c r="F213" s="41">
        <v>483635</v>
      </c>
      <c r="G213" s="41">
        <v>483635</v>
      </c>
      <c r="H213" s="76">
        <f t="shared" si="6"/>
        <v>0</v>
      </c>
      <c r="I213" s="39" t="s">
        <v>1498</v>
      </c>
      <c r="J213" s="39" t="s">
        <v>1256</v>
      </c>
      <c r="K213" s="39" t="s">
        <v>1498</v>
      </c>
      <c r="L213" s="101"/>
    </row>
    <row r="214" spans="1:12" s="63" customFormat="1" ht="56.25" customHeight="1">
      <c r="A214" s="51" t="s">
        <v>518</v>
      </c>
      <c r="B214" s="39"/>
      <c r="C214" s="39" t="s">
        <v>750</v>
      </c>
      <c r="D214" s="49" t="s">
        <v>2008</v>
      </c>
      <c r="E214" s="39" t="s">
        <v>1749</v>
      </c>
      <c r="F214" s="41">
        <v>463000</v>
      </c>
      <c r="G214" s="41">
        <v>463000</v>
      </c>
      <c r="H214" s="76">
        <f t="shared" si="6"/>
        <v>0</v>
      </c>
      <c r="I214" s="39" t="s">
        <v>1445</v>
      </c>
      <c r="J214" s="39" t="s">
        <v>1392</v>
      </c>
      <c r="K214" s="39" t="s">
        <v>1393</v>
      </c>
      <c r="L214" s="39"/>
    </row>
    <row r="215" spans="1:12" s="42" customFormat="1" ht="54" customHeight="1">
      <c r="A215" s="51" t="s">
        <v>519</v>
      </c>
      <c r="B215" s="39"/>
      <c r="C215" s="39" t="s">
        <v>1267</v>
      </c>
      <c r="D215" s="39" t="s">
        <v>2053</v>
      </c>
      <c r="E215" s="39" t="s">
        <v>429</v>
      </c>
      <c r="F215" s="41">
        <v>349000</v>
      </c>
      <c r="G215" s="41">
        <v>66891.82</v>
      </c>
      <c r="H215" s="76">
        <f t="shared" si="6"/>
        <v>282108.18</v>
      </c>
      <c r="I215" s="39" t="s">
        <v>1268</v>
      </c>
      <c r="J215" s="39" t="s">
        <v>1269</v>
      </c>
      <c r="K215" s="39" t="s">
        <v>1270</v>
      </c>
      <c r="L215" s="39"/>
    </row>
    <row r="216" spans="1:12" s="42" customFormat="1" ht="54" customHeight="1">
      <c r="A216" s="51" t="s">
        <v>520</v>
      </c>
      <c r="B216" s="39"/>
      <c r="C216" s="39" t="s">
        <v>1267</v>
      </c>
      <c r="D216" s="39" t="s">
        <v>2053</v>
      </c>
      <c r="E216" s="39" t="s">
        <v>429</v>
      </c>
      <c r="F216" s="41">
        <v>349000</v>
      </c>
      <c r="G216" s="41">
        <v>65437.65</v>
      </c>
      <c r="H216" s="76">
        <f t="shared" si="6"/>
        <v>283562.35</v>
      </c>
      <c r="I216" s="39" t="s">
        <v>1268</v>
      </c>
      <c r="J216" s="39" t="s">
        <v>1269</v>
      </c>
      <c r="K216" s="39" t="s">
        <v>1329</v>
      </c>
      <c r="L216" s="39"/>
    </row>
    <row r="217" spans="1:12" ht="51" customHeight="1">
      <c r="A217" s="51" t="s">
        <v>521</v>
      </c>
      <c r="B217" s="78"/>
      <c r="C217" s="78" t="s">
        <v>1502</v>
      </c>
      <c r="D217" s="39" t="s">
        <v>2050</v>
      </c>
      <c r="E217" s="39" t="s">
        <v>1738</v>
      </c>
      <c r="F217" s="76">
        <v>9000</v>
      </c>
      <c r="G217" s="76">
        <v>9000</v>
      </c>
      <c r="H217" s="76">
        <f t="shared" si="6"/>
        <v>0</v>
      </c>
      <c r="I217" s="39" t="s">
        <v>1503</v>
      </c>
      <c r="J217" s="39" t="s">
        <v>1702</v>
      </c>
      <c r="K217" s="77" t="s">
        <v>1703</v>
      </c>
      <c r="L217" s="39"/>
    </row>
    <row r="218" spans="1:12" ht="51" customHeight="1">
      <c r="A218" s="51" t="s">
        <v>522</v>
      </c>
      <c r="B218" s="78"/>
      <c r="C218" s="113" t="s">
        <v>1504</v>
      </c>
      <c r="D218" s="39" t="s">
        <v>2050</v>
      </c>
      <c r="E218" s="39" t="s">
        <v>1738</v>
      </c>
      <c r="F218" s="76">
        <v>7787</v>
      </c>
      <c r="G218" s="76">
        <v>7787</v>
      </c>
      <c r="H218" s="76">
        <f t="shared" si="6"/>
        <v>0</v>
      </c>
      <c r="I218" s="39" t="s">
        <v>1503</v>
      </c>
      <c r="J218" s="39" t="s">
        <v>1702</v>
      </c>
      <c r="K218" s="77" t="s">
        <v>1703</v>
      </c>
      <c r="L218" s="39"/>
    </row>
    <row r="219" spans="1:12" ht="48.75" customHeight="1">
      <c r="A219" s="51" t="s">
        <v>523</v>
      </c>
      <c r="B219" s="78"/>
      <c r="C219" s="113" t="s">
        <v>1505</v>
      </c>
      <c r="D219" s="39" t="s">
        <v>2050</v>
      </c>
      <c r="E219" s="39" t="s">
        <v>1739</v>
      </c>
      <c r="F219" s="76">
        <v>20000</v>
      </c>
      <c r="G219" s="76">
        <v>20000</v>
      </c>
      <c r="H219" s="76">
        <f t="shared" si="6"/>
        <v>0</v>
      </c>
      <c r="I219" s="39" t="s">
        <v>1503</v>
      </c>
      <c r="J219" s="39" t="s">
        <v>1702</v>
      </c>
      <c r="K219" s="77" t="s">
        <v>1703</v>
      </c>
      <c r="L219" s="39"/>
    </row>
    <row r="220" spans="1:12" ht="54.75" customHeight="1">
      <c r="A220" s="51" t="s">
        <v>524</v>
      </c>
      <c r="B220" s="78"/>
      <c r="C220" s="113" t="s">
        <v>1506</v>
      </c>
      <c r="D220" s="39" t="s">
        <v>2050</v>
      </c>
      <c r="E220" s="39" t="s">
        <v>1739</v>
      </c>
      <c r="F220" s="76">
        <v>3710</v>
      </c>
      <c r="G220" s="76">
        <v>3710</v>
      </c>
      <c r="H220" s="76">
        <f t="shared" si="6"/>
        <v>0</v>
      </c>
      <c r="I220" s="39" t="s">
        <v>1503</v>
      </c>
      <c r="J220" s="39" t="s">
        <v>1702</v>
      </c>
      <c r="K220" s="77" t="s">
        <v>1703</v>
      </c>
      <c r="L220" s="39"/>
    </row>
    <row r="221" spans="1:12" ht="60.75" customHeight="1">
      <c r="A221" s="51" t="s">
        <v>525</v>
      </c>
      <c r="B221" s="78"/>
      <c r="C221" s="113" t="s">
        <v>1507</v>
      </c>
      <c r="D221" s="39" t="s">
        <v>2050</v>
      </c>
      <c r="E221" s="39" t="s">
        <v>1740</v>
      </c>
      <c r="F221" s="76">
        <v>28000</v>
      </c>
      <c r="G221" s="76">
        <v>28000</v>
      </c>
      <c r="H221" s="76">
        <f t="shared" si="6"/>
        <v>0</v>
      </c>
      <c r="I221" s="39" t="s">
        <v>1503</v>
      </c>
      <c r="J221" s="39" t="s">
        <v>1702</v>
      </c>
      <c r="K221" s="77" t="s">
        <v>1703</v>
      </c>
      <c r="L221" s="39"/>
    </row>
    <row r="222" spans="1:12" ht="60.75" customHeight="1">
      <c r="A222" s="51" t="s">
        <v>526</v>
      </c>
      <c r="B222" s="78"/>
      <c r="C222" s="113" t="s">
        <v>1508</v>
      </c>
      <c r="D222" s="39" t="s">
        <v>2050</v>
      </c>
      <c r="E222" s="39" t="s">
        <v>1740</v>
      </c>
      <c r="F222" s="76">
        <v>12000</v>
      </c>
      <c r="G222" s="76">
        <v>12000</v>
      </c>
      <c r="H222" s="76">
        <f t="shared" si="6"/>
        <v>0</v>
      </c>
      <c r="I222" s="39" t="s">
        <v>1503</v>
      </c>
      <c r="J222" s="39" t="s">
        <v>1702</v>
      </c>
      <c r="K222" s="77" t="s">
        <v>1703</v>
      </c>
      <c r="L222" s="39"/>
    </row>
    <row r="223" spans="1:12" ht="60.75" customHeight="1">
      <c r="A223" s="51" t="s">
        <v>527</v>
      </c>
      <c r="B223" s="78"/>
      <c r="C223" s="113" t="s">
        <v>1509</v>
      </c>
      <c r="D223" s="39" t="s">
        <v>2050</v>
      </c>
      <c r="E223" s="39" t="s">
        <v>1741</v>
      </c>
      <c r="F223" s="76">
        <v>16000</v>
      </c>
      <c r="G223" s="76">
        <v>16000</v>
      </c>
      <c r="H223" s="76">
        <f t="shared" si="6"/>
        <v>0</v>
      </c>
      <c r="I223" s="39" t="s">
        <v>1503</v>
      </c>
      <c r="J223" s="39" t="s">
        <v>1702</v>
      </c>
      <c r="K223" s="77" t="s">
        <v>1703</v>
      </c>
      <c r="L223" s="39"/>
    </row>
    <row r="224" spans="1:12" ht="51.75" customHeight="1">
      <c r="A224" s="51" t="s">
        <v>528</v>
      </c>
      <c r="B224" s="78"/>
      <c r="C224" s="113" t="s">
        <v>1510</v>
      </c>
      <c r="D224" s="39" t="s">
        <v>2050</v>
      </c>
      <c r="E224" s="39" t="s">
        <v>1741</v>
      </c>
      <c r="F224" s="76">
        <v>7500</v>
      </c>
      <c r="G224" s="76">
        <v>7500</v>
      </c>
      <c r="H224" s="76">
        <f t="shared" si="6"/>
        <v>0</v>
      </c>
      <c r="I224" s="39" t="s">
        <v>1503</v>
      </c>
      <c r="J224" s="39" t="s">
        <v>1702</v>
      </c>
      <c r="K224" s="39" t="s">
        <v>1703</v>
      </c>
      <c r="L224" s="39"/>
    </row>
    <row r="225" spans="1:12" ht="51.75" customHeight="1">
      <c r="A225" s="51" t="s">
        <v>529</v>
      </c>
      <c r="B225" s="78"/>
      <c r="C225" s="113" t="s">
        <v>1511</v>
      </c>
      <c r="D225" s="39" t="s">
        <v>2050</v>
      </c>
      <c r="E225" s="39" t="s">
        <v>1741</v>
      </c>
      <c r="F225" s="76">
        <v>6500</v>
      </c>
      <c r="G225" s="76">
        <v>6500</v>
      </c>
      <c r="H225" s="76">
        <f t="shared" si="6"/>
        <v>0</v>
      </c>
      <c r="I225" s="39" t="s">
        <v>1503</v>
      </c>
      <c r="J225" s="39" t="s">
        <v>1702</v>
      </c>
      <c r="K225" s="39" t="s">
        <v>1703</v>
      </c>
      <c r="L225" s="39"/>
    </row>
    <row r="226" spans="1:12" ht="51.75" customHeight="1">
      <c r="A226" s="51" t="s">
        <v>530</v>
      </c>
      <c r="B226" s="78"/>
      <c r="C226" s="113" t="s">
        <v>1512</v>
      </c>
      <c r="D226" s="39" t="s">
        <v>2050</v>
      </c>
      <c r="E226" s="39" t="s">
        <v>1740</v>
      </c>
      <c r="F226" s="76">
        <v>7500</v>
      </c>
      <c r="G226" s="76">
        <v>7500</v>
      </c>
      <c r="H226" s="76">
        <f t="shared" si="6"/>
        <v>0</v>
      </c>
      <c r="I226" s="39" t="s">
        <v>1503</v>
      </c>
      <c r="J226" s="39" t="s">
        <v>1702</v>
      </c>
      <c r="K226" s="39" t="s">
        <v>1703</v>
      </c>
      <c r="L226" s="39"/>
    </row>
    <row r="227" spans="1:12" ht="51.75" customHeight="1">
      <c r="A227" s="51" t="s">
        <v>531</v>
      </c>
      <c r="B227" s="78"/>
      <c r="C227" s="113" t="s">
        <v>1513</v>
      </c>
      <c r="D227" s="39" t="s">
        <v>2050</v>
      </c>
      <c r="E227" s="39" t="s">
        <v>1740</v>
      </c>
      <c r="F227" s="76">
        <v>8500</v>
      </c>
      <c r="G227" s="76">
        <v>8500</v>
      </c>
      <c r="H227" s="76">
        <f t="shared" si="6"/>
        <v>0</v>
      </c>
      <c r="I227" s="39" t="s">
        <v>1503</v>
      </c>
      <c r="J227" s="39" t="s">
        <v>1702</v>
      </c>
      <c r="K227" s="39" t="s">
        <v>1703</v>
      </c>
      <c r="L227" s="39"/>
    </row>
    <row r="228" spans="1:12" ht="51.75" customHeight="1">
      <c r="A228" s="51" t="s">
        <v>532</v>
      </c>
      <c r="B228" s="78"/>
      <c r="C228" s="113" t="s">
        <v>1514</v>
      </c>
      <c r="D228" s="39" t="s">
        <v>2050</v>
      </c>
      <c r="E228" s="39" t="s">
        <v>1740</v>
      </c>
      <c r="F228" s="76">
        <v>12700</v>
      </c>
      <c r="G228" s="76">
        <v>12700</v>
      </c>
      <c r="H228" s="76">
        <f t="shared" si="6"/>
        <v>0</v>
      </c>
      <c r="I228" s="39" t="s">
        <v>1503</v>
      </c>
      <c r="J228" s="39" t="s">
        <v>1702</v>
      </c>
      <c r="K228" s="39" t="s">
        <v>1703</v>
      </c>
      <c r="L228" s="39"/>
    </row>
    <row r="229" spans="1:12" ht="51.75" customHeight="1">
      <c r="A229" s="51" t="s">
        <v>533</v>
      </c>
      <c r="B229" s="78"/>
      <c r="C229" s="113" t="s">
        <v>1515</v>
      </c>
      <c r="D229" s="39" t="s">
        <v>2050</v>
      </c>
      <c r="E229" s="39" t="s">
        <v>1394</v>
      </c>
      <c r="F229" s="76">
        <v>4750</v>
      </c>
      <c r="G229" s="76">
        <v>4750</v>
      </c>
      <c r="H229" s="76">
        <f t="shared" si="6"/>
        <v>0</v>
      </c>
      <c r="I229" s="39" t="s">
        <v>1503</v>
      </c>
      <c r="J229" s="39" t="s">
        <v>1702</v>
      </c>
      <c r="K229" s="39" t="s">
        <v>1703</v>
      </c>
      <c r="L229" s="39"/>
    </row>
    <row r="230" spans="1:12" ht="51.75" customHeight="1">
      <c r="A230" s="51" t="s">
        <v>534</v>
      </c>
      <c r="B230" s="78"/>
      <c r="C230" s="113" t="s">
        <v>1516</v>
      </c>
      <c r="D230" s="39" t="s">
        <v>2050</v>
      </c>
      <c r="E230" s="39" t="s">
        <v>429</v>
      </c>
      <c r="F230" s="76">
        <v>5500</v>
      </c>
      <c r="G230" s="76">
        <v>5500</v>
      </c>
      <c r="H230" s="76">
        <f t="shared" si="6"/>
        <v>0</v>
      </c>
      <c r="I230" s="39" t="s">
        <v>1503</v>
      </c>
      <c r="J230" s="39" t="s">
        <v>1702</v>
      </c>
      <c r="K230" s="39" t="s">
        <v>1703</v>
      </c>
      <c r="L230" s="39"/>
    </row>
    <row r="231" spans="1:12" ht="51.75" customHeight="1">
      <c r="A231" s="51" t="s">
        <v>535</v>
      </c>
      <c r="B231" s="78"/>
      <c r="C231" s="113" t="s">
        <v>1517</v>
      </c>
      <c r="D231" s="39" t="s">
        <v>2050</v>
      </c>
      <c r="E231" s="39" t="s">
        <v>1742</v>
      </c>
      <c r="F231" s="76">
        <v>16690</v>
      </c>
      <c r="G231" s="76">
        <v>16690</v>
      </c>
      <c r="H231" s="76">
        <f t="shared" si="6"/>
        <v>0</v>
      </c>
      <c r="I231" s="39" t="s">
        <v>1503</v>
      </c>
      <c r="J231" s="39" t="s">
        <v>1702</v>
      </c>
      <c r="K231" s="39" t="s">
        <v>1703</v>
      </c>
      <c r="L231" s="39"/>
    </row>
    <row r="232" spans="1:12" ht="51.75" customHeight="1">
      <c r="A232" s="51" t="s">
        <v>536</v>
      </c>
      <c r="B232" s="78"/>
      <c r="C232" s="113" t="s">
        <v>1518</v>
      </c>
      <c r="D232" s="39" t="s">
        <v>2050</v>
      </c>
      <c r="E232" s="39" t="s">
        <v>1743</v>
      </c>
      <c r="F232" s="76">
        <v>27350</v>
      </c>
      <c r="G232" s="76">
        <v>27350</v>
      </c>
      <c r="H232" s="76">
        <f t="shared" si="6"/>
        <v>0</v>
      </c>
      <c r="I232" s="39" t="s">
        <v>1503</v>
      </c>
      <c r="J232" s="39" t="s">
        <v>1702</v>
      </c>
      <c r="K232" s="39" t="s">
        <v>1703</v>
      </c>
      <c r="L232" s="39"/>
    </row>
    <row r="233" spans="1:12" ht="52.5" customHeight="1">
      <c r="A233" s="51" t="s">
        <v>537</v>
      </c>
      <c r="B233" s="78"/>
      <c r="C233" s="113" t="s">
        <v>1519</v>
      </c>
      <c r="D233" s="39" t="s">
        <v>2050</v>
      </c>
      <c r="E233" s="39" t="s">
        <v>1744</v>
      </c>
      <c r="F233" s="76">
        <v>29990</v>
      </c>
      <c r="G233" s="76">
        <v>29990</v>
      </c>
      <c r="H233" s="76">
        <f t="shared" si="6"/>
        <v>0</v>
      </c>
      <c r="I233" s="39" t="s">
        <v>1503</v>
      </c>
      <c r="J233" s="39" t="s">
        <v>1702</v>
      </c>
      <c r="K233" s="39" t="s">
        <v>1703</v>
      </c>
      <c r="L233" s="39"/>
    </row>
    <row r="234" spans="1:12" ht="52.5" customHeight="1">
      <c r="A234" s="51" t="s">
        <v>538</v>
      </c>
      <c r="B234" s="78"/>
      <c r="C234" s="113" t="s">
        <v>1520</v>
      </c>
      <c r="D234" s="39" t="s">
        <v>2050</v>
      </c>
      <c r="E234" s="39" t="s">
        <v>1745</v>
      </c>
      <c r="F234" s="76">
        <v>19659.6</v>
      </c>
      <c r="G234" s="76">
        <v>19659.6</v>
      </c>
      <c r="H234" s="76">
        <f t="shared" si="6"/>
        <v>0</v>
      </c>
      <c r="I234" s="39" t="s">
        <v>1503</v>
      </c>
      <c r="J234" s="39" t="s">
        <v>1702</v>
      </c>
      <c r="K234" s="39" t="s">
        <v>1703</v>
      </c>
      <c r="L234" s="39"/>
    </row>
    <row r="235" spans="1:12" ht="52.5" customHeight="1">
      <c r="A235" s="51" t="s">
        <v>539</v>
      </c>
      <c r="B235" s="78"/>
      <c r="C235" s="113" t="s">
        <v>1521</v>
      </c>
      <c r="D235" s="39" t="s">
        <v>2050</v>
      </c>
      <c r="E235" s="39" t="s">
        <v>1746</v>
      </c>
      <c r="F235" s="76">
        <v>4515</v>
      </c>
      <c r="G235" s="76">
        <v>4515</v>
      </c>
      <c r="H235" s="76">
        <f t="shared" si="6"/>
        <v>0</v>
      </c>
      <c r="I235" s="39" t="s">
        <v>1503</v>
      </c>
      <c r="J235" s="39" t="s">
        <v>1702</v>
      </c>
      <c r="K235" s="39" t="s">
        <v>1703</v>
      </c>
      <c r="L235" s="39"/>
    </row>
    <row r="236" spans="1:12" ht="52.5" customHeight="1">
      <c r="A236" s="51" t="s">
        <v>540</v>
      </c>
      <c r="B236" s="78"/>
      <c r="C236" s="113" t="s">
        <v>1522</v>
      </c>
      <c r="D236" s="39" t="s">
        <v>2050</v>
      </c>
      <c r="E236" s="39" t="s">
        <v>1746</v>
      </c>
      <c r="F236" s="76">
        <v>4773</v>
      </c>
      <c r="G236" s="76">
        <v>4773</v>
      </c>
      <c r="H236" s="76">
        <f t="shared" si="6"/>
        <v>0</v>
      </c>
      <c r="I236" s="39" t="s">
        <v>1503</v>
      </c>
      <c r="J236" s="39" t="s">
        <v>1702</v>
      </c>
      <c r="K236" s="39" t="s">
        <v>1703</v>
      </c>
      <c r="L236" s="39"/>
    </row>
    <row r="237" spans="1:12" ht="52.5" customHeight="1">
      <c r="A237" s="51" t="s">
        <v>541</v>
      </c>
      <c r="B237" s="78"/>
      <c r="C237" s="113" t="s">
        <v>1523</v>
      </c>
      <c r="D237" s="39" t="s">
        <v>2050</v>
      </c>
      <c r="E237" s="39" t="s">
        <v>1747</v>
      </c>
      <c r="F237" s="76">
        <v>5426.4</v>
      </c>
      <c r="G237" s="76">
        <v>5426.4</v>
      </c>
      <c r="H237" s="76">
        <f t="shared" si="6"/>
        <v>0</v>
      </c>
      <c r="I237" s="39" t="s">
        <v>1503</v>
      </c>
      <c r="J237" s="39" t="s">
        <v>1702</v>
      </c>
      <c r="K237" s="39" t="s">
        <v>1703</v>
      </c>
      <c r="L237" s="39"/>
    </row>
    <row r="238" spans="1:12" ht="52.5" customHeight="1">
      <c r="A238" s="51" t="s">
        <v>542</v>
      </c>
      <c r="B238" s="78"/>
      <c r="C238" s="113" t="s">
        <v>1524</v>
      </c>
      <c r="D238" s="39" t="s">
        <v>2050</v>
      </c>
      <c r="E238" s="39" t="s">
        <v>1748</v>
      </c>
      <c r="F238" s="76">
        <v>15000</v>
      </c>
      <c r="G238" s="76">
        <v>15000</v>
      </c>
      <c r="H238" s="76">
        <f t="shared" si="6"/>
        <v>0</v>
      </c>
      <c r="I238" s="39" t="s">
        <v>1503</v>
      </c>
      <c r="J238" s="39" t="s">
        <v>1702</v>
      </c>
      <c r="K238" s="39" t="s">
        <v>1703</v>
      </c>
      <c r="L238" s="39"/>
    </row>
    <row r="239" spans="1:12" ht="52.5" customHeight="1">
      <c r="A239" s="51" t="s">
        <v>543</v>
      </c>
      <c r="B239" s="78"/>
      <c r="C239" s="113" t="s">
        <v>1525</v>
      </c>
      <c r="D239" s="39" t="s">
        <v>2050</v>
      </c>
      <c r="E239" s="39" t="s">
        <v>1741</v>
      </c>
      <c r="F239" s="76">
        <v>3100</v>
      </c>
      <c r="G239" s="76">
        <v>3100</v>
      </c>
      <c r="H239" s="76">
        <f t="shared" si="6"/>
        <v>0</v>
      </c>
      <c r="I239" s="39" t="s">
        <v>1503</v>
      </c>
      <c r="J239" s="39" t="s">
        <v>1702</v>
      </c>
      <c r="K239" s="39" t="s">
        <v>1703</v>
      </c>
      <c r="L239" s="39"/>
    </row>
    <row r="240" spans="1:12" ht="52.5" customHeight="1">
      <c r="A240" s="51" t="s">
        <v>544</v>
      </c>
      <c r="B240" s="78"/>
      <c r="C240" s="113" t="s">
        <v>1526</v>
      </c>
      <c r="D240" s="39" t="s">
        <v>2050</v>
      </c>
      <c r="E240" s="39" t="s">
        <v>1741</v>
      </c>
      <c r="F240" s="76">
        <v>3500</v>
      </c>
      <c r="G240" s="76">
        <v>3500</v>
      </c>
      <c r="H240" s="76">
        <f t="shared" si="6"/>
        <v>0</v>
      </c>
      <c r="I240" s="39" t="s">
        <v>1503</v>
      </c>
      <c r="J240" s="39" t="s">
        <v>1702</v>
      </c>
      <c r="K240" s="39" t="s">
        <v>1703</v>
      </c>
      <c r="L240" s="39"/>
    </row>
    <row r="241" spans="1:12" ht="52.5" customHeight="1">
      <c r="A241" s="51" t="s">
        <v>545</v>
      </c>
      <c r="B241" s="78"/>
      <c r="C241" s="113" t="s">
        <v>1527</v>
      </c>
      <c r="D241" s="39" t="s">
        <v>2050</v>
      </c>
      <c r="E241" s="39" t="s">
        <v>1741</v>
      </c>
      <c r="F241" s="76">
        <v>4200</v>
      </c>
      <c r="G241" s="76">
        <v>4200</v>
      </c>
      <c r="H241" s="76">
        <f t="shared" si="6"/>
        <v>0</v>
      </c>
      <c r="I241" s="39" t="s">
        <v>1503</v>
      </c>
      <c r="J241" s="39" t="s">
        <v>1702</v>
      </c>
      <c r="K241" s="39" t="s">
        <v>1703</v>
      </c>
      <c r="L241" s="39"/>
    </row>
    <row r="242" spans="1:12" ht="52.5" customHeight="1">
      <c r="A242" s="51" t="s">
        <v>546</v>
      </c>
      <c r="B242" s="78"/>
      <c r="C242" s="113" t="s">
        <v>1528</v>
      </c>
      <c r="D242" s="39" t="s">
        <v>2050</v>
      </c>
      <c r="E242" s="39" t="s">
        <v>1744</v>
      </c>
      <c r="F242" s="76">
        <v>51880</v>
      </c>
      <c r="G242" s="76">
        <v>51880</v>
      </c>
      <c r="H242" s="76">
        <f t="shared" si="6"/>
        <v>0</v>
      </c>
      <c r="I242" s="39" t="s">
        <v>1503</v>
      </c>
      <c r="J242" s="39" t="s">
        <v>1702</v>
      </c>
      <c r="K242" s="39" t="s">
        <v>1703</v>
      </c>
      <c r="L242" s="39"/>
    </row>
    <row r="243" spans="1:12" ht="52.5" customHeight="1">
      <c r="A243" s="51" t="s">
        <v>547</v>
      </c>
      <c r="B243" s="78"/>
      <c r="C243" s="113" t="s">
        <v>1529</v>
      </c>
      <c r="D243" s="39" t="s">
        <v>2050</v>
      </c>
      <c r="E243" s="39" t="s">
        <v>1744</v>
      </c>
      <c r="F243" s="76">
        <v>14990</v>
      </c>
      <c r="G243" s="76">
        <v>14990</v>
      </c>
      <c r="H243" s="76">
        <f t="shared" si="6"/>
        <v>0</v>
      </c>
      <c r="I243" s="39" t="s">
        <v>1503</v>
      </c>
      <c r="J243" s="39" t="s">
        <v>1702</v>
      </c>
      <c r="K243" s="39" t="s">
        <v>1703</v>
      </c>
      <c r="L243" s="39"/>
    </row>
    <row r="244" spans="1:12" ht="52.5" customHeight="1">
      <c r="A244" s="51" t="s">
        <v>548</v>
      </c>
      <c r="B244" s="78"/>
      <c r="C244" s="114" t="s">
        <v>1577</v>
      </c>
      <c r="D244" s="39" t="s">
        <v>2050</v>
      </c>
      <c r="E244" s="39" t="s">
        <v>1556</v>
      </c>
      <c r="F244" s="76">
        <v>5</v>
      </c>
      <c r="G244" s="76">
        <v>5</v>
      </c>
      <c r="H244" s="76">
        <f aca="true" t="shared" si="7" ref="H244:H273">F244-G244</f>
        <v>0</v>
      </c>
      <c r="I244" s="39" t="s">
        <v>1503</v>
      </c>
      <c r="J244" s="39" t="s">
        <v>1702</v>
      </c>
      <c r="K244" s="39" t="s">
        <v>1703</v>
      </c>
      <c r="L244" s="39"/>
    </row>
    <row r="245" spans="1:12" ht="52.5" customHeight="1">
      <c r="A245" s="51" t="s">
        <v>549</v>
      </c>
      <c r="B245" s="78"/>
      <c r="C245" s="113" t="s">
        <v>1578</v>
      </c>
      <c r="D245" s="39" t="s">
        <v>2050</v>
      </c>
      <c r="E245" s="39" t="s">
        <v>1139</v>
      </c>
      <c r="F245" s="76">
        <v>3</v>
      </c>
      <c r="G245" s="76">
        <v>3</v>
      </c>
      <c r="H245" s="76">
        <f t="shared" si="7"/>
        <v>0</v>
      </c>
      <c r="I245" s="39" t="s">
        <v>1503</v>
      </c>
      <c r="J245" s="39" t="s">
        <v>1702</v>
      </c>
      <c r="K245" s="39" t="s">
        <v>1703</v>
      </c>
      <c r="L245" s="39"/>
    </row>
    <row r="246" spans="1:12" ht="52.5" customHeight="1">
      <c r="A246" s="51" t="s">
        <v>550</v>
      </c>
      <c r="B246" s="78"/>
      <c r="C246" s="113" t="s">
        <v>1579</v>
      </c>
      <c r="D246" s="39" t="s">
        <v>2050</v>
      </c>
      <c r="E246" s="39" t="s">
        <v>429</v>
      </c>
      <c r="F246" s="76">
        <v>1</v>
      </c>
      <c r="G246" s="76">
        <v>1</v>
      </c>
      <c r="H246" s="76">
        <f t="shared" si="7"/>
        <v>0</v>
      </c>
      <c r="I246" s="39" t="s">
        <v>1503</v>
      </c>
      <c r="J246" s="39" t="s">
        <v>1702</v>
      </c>
      <c r="K246" s="39" t="s">
        <v>1703</v>
      </c>
      <c r="L246" s="39"/>
    </row>
    <row r="247" spans="1:12" ht="52.5" customHeight="1">
      <c r="A247" s="51" t="s">
        <v>551</v>
      </c>
      <c r="B247" s="78"/>
      <c r="C247" s="114" t="s">
        <v>1580</v>
      </c>
      <c r="D247" s="39" t="s">
        <v>2050</v>
      </c>
      <c r="E247" s="39" t="s">
        <v>429</v>
      </c>
      <c r="F247" s="76">
        <v>1</v>
      </c>
      <c r="G247" s="76">
        <v>1</v>
      </c>
      <c r="H247" s="76">
        <f t="shared" si="7"/>
        <v>0</v>
      </c>
      <c r="I247" s="39" t="s">
        <v>1503</v>
      </c>
      <c r="J247" s="39" t="s">
        <v>1702</v>
      </c>
      <c r="K247" s="39" t="s">
        <v>1703</v>
      </c>
      <c r="L247" s="39"/>
    </row>
    <row r="248" spans="1:12" ht="52.5" customHeight="1">
      <c r="A248" s="51" t="s">
        <v>552</v>
      </c>
      <c r="B248" s="78"/>
      <c r="C248" s="114" t="s">
        <v>1581</v>
      </c>
      <c r="D248" s="39" t="s">
        <v>2050</v>
      </c>
      <c r="E248" s="39" t="s">
        <v>1141</v>
      </c>
      <c r="F248" s="76">
        <v>2</v>
      </c>
      <c r="G248" s="76">
        <v>2</v>
      </c>
      <c r="H248" s="76">
        <f t="shared" si="7"/>
        <v>0</v>
      </c>
      <c r="I248" s="39" t="s">
        <v>1503</v>
      </c>
      <c r="J248" s="39" t="s">
        <v>1702</v>
      </c>
      <c r="K248" s="39" t="s">
        <v>1703</v>
      </c>
      <c r="L248" s="39"/>
    </row>
    <row r="249" spans="1:12" ht="52.5" customHeight="1">
      <c r="A249" s="51" t="s">
        <v>553</v>
      </c>
      <c r="B249" s="78"/>
      <c r="C249" s="113" t="s">
        <v>1582</v>
      </c>
      <c r="D249" s="39" t="s">
        <v>2050</v>
      </c>
      <c r="E249" s="39" t="s">
        <v>1583</v>
      </c>
      <c r="F249" s="76">
        <v>25</v>
      </c>
      <c r="G249" s="76">
        <v>25</v>
      </c>
      <c r="H249" s="76">
        <f t="shared" si="7"/>
        <v>0</v>
      </c>
      <c r="I249" s="39" t="s">
        <v>1503</v>
      </c>
      <c r="J249" s="39" t="s">
        <v>1702</v>
      </c>
      <c r="K249" s="39" t="s">
        <v>1703</v>
      </c>
      <c r="L249" s="39"/>
    </row>
    <row r="250" spans="1:12" ht="52.5" customHeight="1">
      <c r="A250" s="51" t="s">
        <v>554</v>
      </c>
      <c r="B250" s="78"/>
      <c r="C250" s="113" t="s">
        <v>1033</v>
      </c>
      <c r="D250" s="39" t="s">
        <v>2050</v>
      </c>
      <c r="E250" s="39" t="s">
        <v>1140</v>
      </c>
      <c r="F250" s="76">
        <v>4</v>
      </c>
      <c r="G250" s="76">
        <v>4</v>
      </c>
      <c r="H250" s="76">
        <f t="shared" si="7"/>
        <v>0</v>
      </c>
      <c r="I250" s="39" t="s">
        <v>1503</v>
      </c>
      <c r="J250" s="39" t="s">
        <v>1702</v>
      </c>
      <c r="K250" s="39" t="s">
        <v>1703</v>
      </c>
      <c r="L250" s="39"/>
    </row>
    <row r="251" spans="1:12" ht="52.5" customHeight="1">
      <c r="A251" s="51" t="s">
        <v>555</v>
      </c>
      <c r="B251" s="78"/>
      <c r="C251" s="114" t="s">
        <v>1584</v>
      </c>
      <c r="D251" s="39" t="s">
        <v>2050</v>
      </c>
      <c r="E251" s="39" t="s">
        <v>1141</v>
      </c>
      <c r="F251" s="76">
        <v>2</v>
      </c>
      <c r="G251" s="76">
        <v>2</v>
      </c>
      <c r="H251" s="76">
        <f t="shared" si="7"/>
        <v>0</v>
      </c>
      <c r="I251" s="39" t="s">
        <v>1503</v>
      </c>
      <c r="J251" s="39" t="s">
        <v>1702</v>
      </c>
      <c r="K251" s="39" t="s">
        <v>1703</v>
      </c>
      <c r="L251" s="39"/>
    </row>
    <row r="252" spans="1:12" ht="52.5" customHeight="1">
      <c r="A252" s="51" t="s">
        <v>556</v>
      </c>
      <c r="B252" s="78"/>
      <c r="C252" s="114" t="s">
        <v>1585</v>
      </c>
      <c r="D252" s="39" t="s">
        <v>2050</v>
      </c>
      <c r="E252" s="39" t="s">
        <v>429</v>
      </c>
      <c r="F252" s="76">
        <v>1</v>
      </c>
      <c r="G252" s="76">
        <v>1</v>
      </c>
      <c r="H252" s="76">
        <f t="shared" si="7"/>
        <v>0</v>
      </c>
      <c r="I252" s="39" t="s">
        <v>1503</v>
      </c>
      <c r="J252" s="39" t="s">
        <v>1702</v>
      </c>
      <c r="K252" s="39" t="s">
        <v>1703</v>
      </c>
      <c r="L252" s="39"/>
    </row>
    <row r="253" spans="1:12" ht="52.5" customHeight="1">
      <c r="A253" s="51" t="s">
        <v>557</v>
      </c>
      <c r="B253" s="78"/>
      <c r="C253" s="114" t="s">
        <v>1586</v>
      </c>
      <c r="D253" s="39" t="s">
        <v>2050</v>
      </c>
      <c r="E253" s="39" t="s">
        <v>1556</v>
      </c>
      <c r="F253" s="76">
        <v>5</v>
      </c>
      <c r="G253" s="76">
        <v>5</v>
      </c>
      <c r="H253" s="76">
        <f t="shared" si="7"/>
        <v>0</v>
      </c>
      <c r="I253" s="39" t="s">
        <v>1503</v>
      </c>
      <c r="J253" s="39" t="s">
        <v>1702</v>
      </c>
      <c r="K253" s="39" t="s">
        <v>1703</v>
      </c>
      <c r="L253" s="39"/>
    </row>
    <row r="254" spans="1:12" ht="52.5" customHeight="1">
      <c r="A254" s="51" t="s">
        <v>558</v>
      </c>
      <c r="B254" s="78"/>
      <c r="C254" s="113" t="s">
        <v>1587</v>
      </c>
      <c r="D254" s="39" t="s">
        <v>2050</v>
      </c>
      <c r="E254" s="39" t="s">
        <v>1141</v>
      </c>
      <c r="F254" s="76">
        <v>2</v>
      </c>
      <c r="G254" s="76">
        <v>2</v>
      </c>
      <c r="H254" s="76">
        <f t="shared" si="7"/>
        <v>0</v>
      </c>
      <c r="I254" s="39" t="s">
        <v>1503</v>
      </c>
      <c r="J254" s="39" t="s">
        <v>1702</v>
      </c>
      <c r="K254" s="39" t="s">
        <v>1703</v>
      </c>
      <c r="L254" s="39"/>
    </row>
    <row r="255" spans="1:12" ht="52.5" customHeight="1">
      <c r="A255" s="51" t="s">
        <v>559</v>
      </c>
      <c r="B255" s="78"/>
      <c r="C255" s="113" t="s">
        <v>431</v>
      </c>
      <c r="D255" s="39" t="s">
        <v>2050</v>
      </c>
      <c r="E255" s="39" t="s">
        <v>429</v>
      </c>
      <c r="F255" s="76">
        <v>1</v>
      </c>
      <c r="G255" s="76">
        <v>1</v>
      </c>
      <c r="H255" s="76">
        <f t="shared" si="7"/>
        <v>0</v>
      </c>
      <c r="I255" s="39" t="s">
        <v>1503</v>
      </c>
      <c r="J255" s="39" t="s">
        <v>1702</v>
      </c>
      <c r="K255" s="39" t="s">
        <v>1703</v>
      </c>
      <c r="L255" s="39"/>
    </row>
    <row r="256" spans="1:12" ht="52.5" customHeight="1">
      <c r="A256" s="51" t="s">
        <v>560</v>
      </c>
      <c r="B256" s="78"/>
      <c r="C256" s="113" t="s">
        <v>1588</v>
      </c>
      <c r="D256" s="39" t="s">
        <v>2050</v>
      </c>
      <c r="E256" s="39" t="s">
        <v>429</v>
      </c>
      <c r="F256" s="76">
        <v>1</v>
      </c>
      <c r="G256" s="76">
        <v>0</v>
      </c>
      <c r="H256" s="76">
        <f t="shared" si="7"/>
        <v>1</v>
      </c>
      <c r="I256" s="39" t="s">
        <v>1503</v>
      </c>
      <c r="J256" s="39" t="s">
        <v>1702</v>
      </c>
      <c r="K256" s="39" t="s">
        <v>1703</v>
      </c>
      <c r="L256" s="39"/>
    </row>
    <row r="257" spans="1:12" ht="52.5" customHeight="1">
      <c r="A257" s="51" t="s">
        <v>561</v>
      </c>
      <c r="B257" s="78"/>
      <c r="C257" s="113" t="s">
        <v>1589</v>
      </c>
      <c r="D257" s="39" t="s">
        <v>2050</v>
      </c>
      <c r="E257" s="39" t="s">
        <v>429</v>
      </c>
      <c r="F257" s="76">
        <v>1</v>
      </c>
      <c r="G257" s="76">
        <v>1</v>
      </c>
      <c r="H257" s="76">
        <f t="shared" si="7"/>
        <v>0</v>
      </c>
      <c r="I257" s="39" t="s">
        <v>1503</v>
      </c>
      <c r="J257" s="39" t="s">
        <v>1702</v>
      </c>
      <c r="K257" s="39" t="s">
        <v>1703</v>
      </c>
      <c r="L257" s="39"/>
    </row>
    <row r="258" spans="1:12" ht="52.5" customHeight="1">
      <c r="A258" s="51" t="s">
        <v>562</v>
      </c>
      <c r="B258" s="78"/>
      <c r="C258" s="113" t="s">
        <v>1590</v>
      </c>
      <c r="D258" s="39" t="s">
        <v>2050</v>
      </c>
      <c r="E258" s="39" t="s">
        <v>429</v>
      </c>
      <c r="F258" s="76">
        <v>1</v>
      </c>
      <c r="G258" s="76">
        <v>1</v>
      </c>
      <c r="H258" s="76">
        <f t="shared" si="7"/>
        <v>0</v>
      </c>
      <c r="I258" s="39" t="s">
        <v>1503</v>
      </c>
      <c r="J258" s="39" t="s">
        <v>1702</v>
      </c>
      <c r="K258" s="39" t="s">
        <v>1703</v>
      </c>
      <c r="L258" s="39"/>
    </row>
    <row r="259" spans="1:12" ht="52.5" customHeight="1">
      <c r="A259" s="51" t="s">
        <v>563</v>
      </c>
      <c r="B259" s="78"/>
      <c r="C259" s="114" t="s">
        <v>1591</v>
      </c>
      <c r="D259" s="39" t="s">
        <v>2050</v>
      </c>
      <c r="E259" s="39" t="s">
        <v>429</v>
      </c>
      <c r="F259" s="76">
        <v>1</v>
      </c>
      <c r="G259" s="76">
        <v>1</v>
      </c>
      <c r="H259" s="76">
        <f t="shared" si="7"/>
        <v>0</v>
      </c>
      <c r="I259" s="39" t="s">
        <v>1503</v>
      </c>
      <c r="J259" s="39" t="s">
        <v>1702</v>
      </c>
      <c r="K259" s="39" t="s">
        <v>1703</v>
      </c>
      <c r="L259" s="39"/>
    </row>
    <row r="260" spans="1:12" ht="52.5" customHeight="1">
      <c r="A260" s="51" t="s">
        <v>564</v>
      </c>
      <c r="B260" s="78"/>
      <c r="C260" s="113" t="s">
        <v>1592</v>
      </c>
      <c r="D260" s="39" t="s">
        <v>2050</v>
      </c>
      <c r="E260" s="39" t="s">
        <v>429</v>
      </c>
      <c r="F260" s="76">
        <v>1</v>
      </c>
      <c r="G260" s="76">
        <v>1</v>
      </c>
      <c r="H260" s="76">
        <f t="shared" si="7"/>
        <v>0</v>
      </c>
      <c r="I260" s="39" t="s">
        <v>1503</v>
      </c>
      <c r="J260" s="39" t="s">
        <v>1702</v>
      </c>
      <c r="K260" s="39" t="s">
        <v>1703</v>
      </c>
      <c r="L260" s="39"/>
    </row>
    <row r="261" spans="1:12" ht="52.5" customHeight="1">
      <c r="A261" s="51" t="s">
        <v>565</v>
      </c>
      <c r="B261" s="78"/>
      <c r="C261" s="114" t="s">
        <v>1593</v>
      </c>
      <c r="D261" s="39" t="s">
        <v>2050</v>
      </c>
      <c r="E261" s="39" t="s">
        <v>429</v>
      </c>
      <c r="F261" s="76">
        <v>1</v>
      </c>
      <c r="G261" s="76">
        <v>1</v>
      </c>
      <c r="H261" s="76">
        <f t="shared" si="7"/>
        <v>0</v>
      </c>
      <c r="I261" s="39" t="s">
        <v>1503</v>
      </c>
      <c r="J261" s="39" t="s">
        <v>1702</v>
      </c>
      <c r="K261" s="39" t="s">
        <v>1703</v>
      </c>
      <c r="L261" s="39"/>
    </row>
    <row r="262" spans="1:12" ht="52.5" customHeight="1">
      <c r="A262" s="51" t="s">
        <v>566</v>
      </c>
      <c r="B262" s="78"/>
      <c r="C262" s="114" t="s">
        <v>1594</v>
      </c>
      <c r="D262" s="39" t="s">
        <v>2050</v>
      </c>
      <c r="E262" s="39" t="s">
        <v>429</v>
      </c>
      <c r="F262" s="76">
        <v>1</v>
      </c>
      <c r="G262" s="76">
        <v>1</v>
      </c>
      <c r="H262" s="76">
        <f t="shared" si="7"/>
        <v>0</v>
      </c>
      <c r="I262" s="39" t="s">
        <v>1503</v>
      </c>
      <c r="J262" s="39" t="s">
        <v>1702</v>
      </c>
      <c r="K262" s="39" t="s">
        <v>1703</v>
      </c>
      <c r="L262" s="39"/>
    </row>
    <row r="263" spans="1:12" ht="52.5" customHeight="1">
      <c r="A263" s="51" t="s">
        <v>589</v>
      </c>
      <c r="B263" s="78"/>
      <c r="C263" s="114" t="s">
        <v>1595</v>
      </c>
      <c r="D263" s="39" t="s">
        <v>2050</v>
      </c>
      <c r="E263" s="39" t="s">
        <v>1141</v>
      </c>
      <c r="F263" s="76">
        <v>2</v>
      </c>
      <c r="G263" s="76">
        <v>2</v>
      </c>
      <c r="H263" s="76">
        <f t="shared" si="7"/>
        <v>0</v>
      </c>
      <c r="I263" s="39" t="s">
        <v>1503</v>
      </c>
      <c r="J263" s="39" t="s">
        <v>1702</v>
      </c>
      <c r="K263" s="39" t="s">
        <v>1703</v>
      </c>
      <c r="L263" s="39"/>
    </row>
    <row r="264" spans="1:12" ht="52.5" customHeight="1">
      <c r="A264" s="51" t="s">
        <v>1289</v>
      </c>
      <c r="B264" s="78"/>
      <c r="C264" s="113" t="s">
        <v>1596</v>
      </c>
      <c r="D264" s="39" t="s">
        <v>2050</v>
      </c>
      <c r="E264" s="39" t="s">
        <v>429</v>
      </c>
      <c r="F264" s="76">
        <v>1</v>
      </c>
      <c r="G264" s="76">
        <v>1</v>
      </c>
      <c r="H264" s="76">
        <f t="shared" si="7"/>
        <v>0</v>
      </c>
      <c r="I264" s="39" t="s">
        <v>1503</v>
      </c>
      <c r="J264" s="39" t="s">
        <v>1702</v>
      </c>
      <c r="K264" s="39" t="s">
        <v>1703</v>
      </c>
      <c r="L264" s="39"/>
    </row>
    <row r="265" spans="1:12" ht="52.5" customHeight="1">
      <c r="A265" s="51" t="s">
        <v>1292</v>
      </c>
      <c r="B265" s="78"/>
      <c r="C265" s="114" t="s">
        <v>1597</v>
      </c>
      <c r="D265" s="39" t="s">
        <v>2050</v>
      </c>
      <c r="E265" s="39" t="s">
        <v>1559</v>
      </c>
      <c r="F265" s="76">
        <v>7</v>
      </c>
      <c r="G265" s="76">
        <v>7</v>
      </c>
      <c r="H265" s="76">
        <f t="shared" si="7"/>
        <v>0</v>
      </c>
      <c r="I265" s="39" t="s">
        <v>1503</v>
      </c>
      <c r="J265" s="39" t="s">
        <v>1702</v>
      </c>
      <c r="K265" s="39" t="s">
        <v>1703</v>
      </c>
      <c r="L265" s="39"/>
    </row>
    <row r="266" spans="1:12" ht="52.5" customHeight="1">
      <c r="A266" s="51" t="s">
        <v>1293</v>
      </c>
      <c r="B266" s="78"/>
      <c r="C266" s="113" t="s">
        <v>1598</v>
      </c>
      <c r="D266" s="39" t="s">
        <v>2050</v>
      </c>
      <c r="E266" s="39" t="s">
        <v>429</v>
      </c>
      <c r="F266" s="76">
        <v>1</v>
      </c>
      <c r="G266" s="76">
        <v>1</v>
      </c>
      <c r="H266" s="76">
        <f t="shared" si="7"/>
        <v>0</v>
      </c>
      <c r="I266" s="39" t="s">
        <v>1503</v>
      </c>
      <c r="J266" s="39" t="s">
        <v>1702</v>
      </c>
      <c r="K266" s="39" t="s">
        <v>1703</v>
      </c>
      <c r="L266" s="39"/>
    </row>
    <row r="267" spans="1:12" ht="52.5" customHeight="1">
      <c r="A267" s="51" t="s">
        <v>1294</v>
      </c>
      <c r="B267" s="78"/>
      <c r="C267" s="113" t="s">
        <v>1599</v>
      </c>
      <c r="D267" s="39" t="s">
        <v>2050</v>
      </c>
      <c r="E267" s="39" t="s">
        <v>429</v>
      </c>
      <c r="F267" s="76">
        <v>1</v>
      </c>
      <c r="G267" s="76">
        <v>1</v>
      </c>
      <c r="H267" s="76">
        <f t="shared" si="7"/>
        <v>0</v>
      </c>
      <c r="I267" s="39" t="s">
        <v>1503</v>
      </c>
      <c r="J267" s="39" t="s">
        <v>1702</v>
      </c>
      <c r="K267" s="39" t="s">
        <v>1703</v>
      </c>
      <c r="L267" s="39"/>
    </row>
    <row r="268" spans="1:12" ht="52.5" customHeight="1">
      <c r="A268" s="51" t="s">
        <v>1295</v>
      </c>
      <c r="B268" s="78"/>
      <c r="C268" s="114" t="s">
        <v>1600</v>
      </c>
      <c r="D268" s="39" t="s">
        <v>2050</v>
      </c>
      <c r="E268" s="39" t="s">
        <v>1601</v>
      </c>
      <c r="F268" s="76">
        <v>10</v>
      </c>
      <c r="G268" s="76">
        <v>10</v>
      </c>
      <c r="H268" s="76">
        <f t="shared" si="7"/>
        <v>0</v>
      </c>
      <c r="I268" s="39" t="s">
        <v>1503</v>
      </c>
      <c r="J268" s="39" t="s">
        <v>1702</v>
      </c>
      <c r="K268" s="39" t="s">
        <v>1703</v>
      </c>
      <c r="L268" s="39"/>
    </row>
    <row r="269" spans="1:12" ht="52.5" customHeight="1">
      <c r="A269" s="51" t="s">
        <v>1296</v>
      </c>
      <c r="B269" s="78"/>
      <c r="C269" s="114" t="s">
        <v>1602</v>
      </c>
      <c r="D269" s="39" t="s">
        <v>2050</v>
      </c>
      <c r="E269" s="39" t="s">
        <v>1141</v>
      </c>
      <c r="F269" s="76">
        <v>2</v>
      </c>
      <c r="G269" s="76">
        <v>2</v>
      </c>
      <c r="H269" s="76">
        <f t="shared" si="7"/>
        <v>0</v>
      </c>
      <c r="I269" s="39" t="s">
        <v>1503</v>
      </c>
      <c r="J269" s="39" t="s">
        <v>1702</v>
      </c>
      <c r="K269" s="39" t="s">
        <v>1703</v>
      </c>
      <c r="L269" s="39"/>
    </row>
    <row r="270" spans="1:12" ht="52.5" customHeight="1">
      <c r="A270" s="51" t="s">
        <v>1297</v>
      </c>
      <c r="B270" s="78"/>
      <c r="C270" s="113" t="s">
        <v>1603</v>
      </c>
      <c r="D270" s="39" t="s">
        <v>2050</v>
      </c>
      <c r="E270" s="39" t="s">
        <v>429</v>
      </c>
      <c r="F270" s="76">
        <v>1</v>
      </c>
      <c r="G270" s="76">
        <v>1</v>
      </c>
      <c r="H270" s="76">
        <f t="shared" si="7"/>
        <v>0</v>
      </c>
      <c r="I270" s="39" t="s">
        <v>1503</v>
      </c>
      <c r="J270" s="39" t="s">
        <v>1702</v>
      </c>
      <c r="K270" s="39" t="s">
        <v>1703</v>
      </c>
      <c r="L270" s="39"/>
    </row>
    <row r="271" spans="1:12" ht="52.5" customHeight="1">
      <c r="A271" s="51" t="s">
        <v>1298</v>
      </c>
      <c r="B271" s="78"/>
      <c r="C271" s="113" t="s">
        <v>1604</v>
      </c>
      <c r="D271" s="39" t="s">
        <v>2050</v>
      </c>
      <c r="E271" s="39" t="s">
        <v>429</v>
      </c>
      <c r="F271" s="76">
        <v>1</v>
      </c>
      <c r="G271" s="76">
        <v>1</v>
      </c>
      <c r="H271" s="76">
        <f t="shared" si="7"/>
        <v>0</v>
      </c>
      <c r="I271" s="39" t="s">
        <v>1503</v>
      </c>
      <c r="J271" s="39" t="s">
        <v>1702</v>
      </c>
      <c r="K271" s="39" t="s">
        <v>1703</v>
      </c>
      <c r="L271" s="39"/>
    </row>
    <row r="272" spans="1:12" ht="52.5" customHeight="1">
      <c r="A272" s="51" t="s">
        <v>1299</v>
      </c>
      <c r="B272" s="78"/>
      <c r="C272" s="113" t="s">
        <v>1605</v>
      </c>
      <c r="D272" s="39" t="s">
        <v>2050</v>
      </c>
      <c r="E272" s="39" t="s">
        <v>429</v>
      </c>
      <c r="F272" s="76">
        <v>1</v>
      </c>
      <c r="G272" s="76">
        <v>1</v>
      </c>
      <c r="H272" s="76">
        <f t="shared" si="7"/>
        <v>0</v>
      </c>
      <c r="I272" s="39" t="s">
        <v>1503</v>
      </c>
      <c r="J272" s="39" t="s">
        <v>1702</v>
      </c>
      <c r="K272" s="39" t="s">
        <v>1703</v>
      </c>
      <c r="L272" s="39"/>
    </row>
    <row r="273" spans="1:12" ht="52.5" customHeight="1">
      <c r="A273" s="51" t="s">
        <v>1300</v>
      </c>
      <c r="B273" s="45"/>
      <c r="C273" s="115" t="s">
        <v>1606</v>
      </c>
      <c r="D273" s="39" t="s">
        <v>2050</v>
      </c>
      <c r="E273" s="45" t="s">
        <v>429</v>
      </c>
      <c r="F273" s="84">
        <v>1</v>
      </c>
      <c r="G273" s="84">
        <v>1</v>
      </c>
      <c r="H273" s="76">
        <f t="shared" si="7"/>
        <v>0</v>
      </c>
      <c r="I273" s="39" t="s">
        <v>1503</v>
      </c>
      <c r="J273" s="39" t="s">
        <v>1702</v>
      </c>
      <c r="K273" s="39" t="s">
        <v>1703</v>
      </c>
      <c r="L273" s="39"/>
    </row>
    <row r="274" spans="1:12" ht="52.5" customHeight="1">
      <c r="A274" s="51" t="s">
        <v>1301</v>
      </c>
      <c r="B274" s="78"/>
      <c r="C274" s="113" t="s">
        <v>1530</v>
      </c>
      <c r="D274" s="39" t="s">
        <v>2050</v>
      </c>
      <c r="E274" s="39" t="s">
        <v>429</v>
      </c>
      <c r="F274" s="76">
        <v>468</v>
      </c>
      <c r="G274" s="76">
        <v>468</v>
      </c>
      <c r="H274" s="76">
        <f t="shared" si="6"/>
        <v>0</v>
      </c>
      <c r="I274" s="39" t="s">
        <v>1503</v>
      </c>
      <c r="J274" s="39" t="s">
        <v>1702</v>
      </c>
      <c r="K274" s="39" t="s">
        <v>1703</v>
      </c>
      <c r="L274" s="39"/>
    </row>
    <row r="275" spans="1:12" ht="52.5" customHeight="1">
      <c r="A275" s="51" t="s">
        <v>1302</v>
      </c>
      <c r="B275" s="78"/>
      <c r="C275" s="113" t="s">
        <v>1531</v>
      </c>
      <c r="D275" s="39" t="s">
        <v>2050</v>
      </c>
      <c r="E275" s="39" t="s">
        <v>1140</v>
      </c>
      <c r="F275" s="76">
        <v>9777.63</v>
      </c>
      <c r="G275" s="76">
        <v>9777.63</v>
      </c>
      <c r="H275" s="76">
        <f t="shared" si="6"/>
        <v>0</v>
      </c>
      <c r="I275" s="39" t="s">
        <v>1503</v>
      </c>
      <c r="J275" s="39" t="s">
        <v>1702</v>
      </c>
      <c r="K275" s="39" t="s">
        <v>1703</v>
      </c>
      <c r="L275" s="39"/>
    </row>
    <row r="276" spans="1:12" ht="52.5" customHeight="1">
      <c r="A276" s="51" t="s">
        <v>1303</v>
      </c>
      <c r="B276" s="78"/>
      <c r="C276" s="113" t="s">
        <v>1532</v>
      </c>
      <c r="D276" s="39" t="s">
        <v>2050</v>
      </c>
      <c r="E276" s="39" t="s">
        <v>1556</v>
      </c>
      <c r="F276" s="76">
        <v>6929.88</v>
      </c>
      <c r="G276" s="76">
        <v>6929.88</v>
      </c>
      <c r="H276" s="76">
        <f t="shared" si="6"/>
        <v>0</v>
      </c>
      <c r="I276" s="39" t="s">
        <v>1503</v>
      </c>
      <c r="J276" s="39" t="s">
        <v>1702</v>
      </c>
      <c r="K276" s="39" t="s">
        <v>1703</v>
      </c>
      <c r="L276" s="39"/>
    </row>
    <row r="277" spans="1:12" ht="52.5" customHeight="1">
      <c r="A277" s="51" t="s">
        <v>1304</v>
      </c>
      <c r="B277" s="78"/>
      <c r="C277" s="113" t="s">
        <v>1533</v>
      </c>
      <c r="D277" s="39" t="s">
        <v>2050</v>
      </c>
      <c r="E277" s="39" t="s">
        <v>1557</v>
      </c>
      <c r="F277" s="76">
        <v>1050</v>
      </c>
      <c r="G277" s="76">
        <v>1050</v>
      </c>
      <c r="H277" s="76">
        <f t="shared" si="6"/>
        <v>0</v>
      </c>
      <c r="I277" s="39" t="s">
        <v>1503</v>
      </c>
      <c r="J277" s="39" t="s">
        <v>1702</v>
      </c>
      <c r="K277" s="39" t="s">
        <v>1703</v>
      </c>
      <c r="L277" s="39"/>
    </row>
    <row r="278" spans="1:12" ht="52.5" customHeight="1">
      <c r="A278" s="51" t="s">
        <v>1305</v>
      </c>
      <c r="B278" s="78"/>
      <c r="C278" s="113" t="s">
        <v>1534</v>
      </c>
      <c r="D278" s="39" t="s">
        <v>2050</v>
      </c>
      <c r="E278" s="39" t="s">
        <v>1558</v>
      </c>
      <c r="F278" s="76">
        <v>8156.6</v>
      </c>
      <c r="G278" s="76">
        <v>8156.6</v>
      </c>
      <c r="H278" s="76">
        <f t="shared" si="6"/>
        <v>0</v>
      </c>
      <c r="I278" s="39" t="s">
        <v>1503</v>
      </c>
      <c r="J278" s="39" t="s">
        <v>1702</v>
      </c>
      <c r="K278" s="39" t="s">
        <v>1703</v>
      </c>
      <c r="L278" s="39"/>
    </row>
    <row r="279" spans="1:12" ht="52.5" customHeight="1">
      <c r="A279" s="51" t="s">
        <v>1306</v>
      </c>
      <c r="B279" s="78"/>
      <c r="C279" s="113" t="s">
        <v>1535</v>
      </c>
      <c r="D279" s="39" t="s">
        <v>2050</v>
      </c>
      <c r="E279" s="39" t="s">
        <v>1559</v>
      </c>
      <c r="F279" s="76">
        <v>570</v>
      </c>
      <c r="G279" s="76">
        <v>570</v>
      </c>
      <c r="H279" s="76">
        <f t="shared" si="6"/>
        <v>0</v>
      </c>
      <c r="I279" s="39" t="s">
        <v>1503</v>
      </c>
      <c r="J279" s="39" t="s">
        <v>1702</v>
      </c>
      <c r="K279" s="39" t="s">
        <v>1703</v>
      </c>
      <c r="L279" s="39"/>
    </row>
    <row r="280" spans="1:12" ht="52.5" customHeight="1">
      <c r="A280" s="51" t="s">
        <v>1307</v>
      </c>
      <c r="B280" s="78"/>
      <c r="C280" s="113" t="s">
        <v>1536</v>
      </c>
      <c r="D280" s="39" t="s">
        <v>2050</v>
      </c>
      <c r="E280" s="39" t="s">
        <v>1559</v>
      </c>
      <c r="F280" s="76">
        <v>970</v>
      </c>
      <c r="G280" s="76">
        <v>970</v>
      </c>
      <c r="H280" s="76">
        <f t="shared" si="6"/>
        <v>0</v>
      </c>
      <c r="I280" s="39" t="s">
        <v>1503</v>
      </c>
      <c r="J280" s="39" t="s">
        <v>1702</v>
      </c>
      <c r="K280" s="39" t="s">
        <v>1703</v>
      </c>
      <c r="L280" s="39"/>
    </row>
    <row r="281" spans="1:12" ht="52.5" customHeight="1">
      <c r="A281" s="51" t="s">
        <v>1308</v>
      </c>
      <c r="B281" s="78"/>
      <c r="C281" s="113" t="s">
        <v>1537</v>
      </c>
      <c r="D281" s="39" t="s">
        <v>2050</v>
      </c>
      <c r="E281" s="39" t="s">
        <v>1140</v>
      </c>
      <c r="F281" s="76">
        <v>362</v>
      </c>
      <c r="G281" s="76">
        <v>362</v>
      </c>
      <c r="H281" s="76">
        <f t="shared" si="6"/>
        <v>0</v>
      </c>
      <c r="I281" s="39" t="s">
        <v>1503</v>
      </c>
      <c r="J281" s="39" t="s">
        <v>1702</v>
      </c>
      <c r="K281" s="39" t="s">
        <v>1703</v>
      </c>
      <c r="L281" s="39"/>
    </row>
    <row r="282" spans="1:12" ht="52.5" customHeight="1">
      <c r="A282" s="51" t="s">
        <v>1309</v>
      </c>
      <c r="B282" s="78"/>
      <c r="C282" s="113" t="s">
        <v>1538</v>
      </c>
      <c r="D282" s="39" t="s">
        <v>2050</v>
      </c>
      <c r="E282" s="39" t="s">
        <v>1140</v>
      </c>
      <c r="F282" s="76">
        <v>1026</v>
      </c>
      <c r="G282" s="76">
        <v>1026</v>
      </c>
      <c r="H282" s="76">
        <f t="shared" si="6"/>
        <v>0</v>
      </c>
      <c r="I282" s="39" t="s">
        <v>1503</v>
      </c>
      <c r="J282" s="39" t="s">
        <v>1702</v>
      </c>
      <c r="K282" s="39" t="s">
        <v>1703</v>
      </c>
      <c r="L282" s="39"/>
    </row>
    <row r="283" spans="1:12" ht="52.5" customHeight="1">
      <c r="A283" s="51" t="s">
        <v>1310</v>
      </c>
      <c r="B283" s="78"/>
      <c r="C283" s="113" t="s">
        <v>1539</v>
      </c>
      <c r="D283" s="39" t="s">
        <v>2050</v>
      </c>
      <c r="E283" s="39" t="s">
        <v>1558</v>
      </c>
      <c r="F283" s="76">
        <v>972</v>
      </c>
      <c r="G283" s="76">
        <v>972</v>
      </c>
      <c r="H283" s="76">
        <f t="shared" si="6"/>
        <v>0</v>
      </c>
      <c r="I283" s="39" t="s">
        <v>1503</v>
      </c>
      <c r="J283" s="39" t="s">
        <v>1702</v>
      </c>
      <c r="K283" s="39" t="s">
        <v>1703</v>
      </c>
      <c r="L283" s="39"/>
    </row>
    <row r="284" spans="1:12" ht="52.5" customHeight="1">
      <c r="A284" s="51" t="s">
        <v>1311</v>
      </c>
      <c r="B284" s="78"/>
      <c r="C284" s="113" t="s">
        <v>1540</v>
      </c>
      <c r="D284" s="39" t="s">
        <v>2050</v>
      </c>
      <c r="E284" s="39" t="s">
        <v>1139</v>
      </c>
      <c r="F284" s="76">
        <v>391</v>
      </c>
      <c r="G284" s="76">
        <v>391</v>
      </c>
      <c r="H284" s="76">
        <f t="shared" si="6"/>
        <v>0</v>
      </c>
      <c r="I284" s="39" t="s">
        <v>1503</v>
      </c>
      <c r="J284" s="39" t="s">
        <v>1702</v>
      </c>
      <c r="K284" s="39" t="s">
        <v>1703</v>
      </c>
      <c r="L284" s="39"/>
    </row>
    <row r="285" spans="1:12" ht="52.5" customHeight="1">
      <c r="A285" s="51" t="s">
        <v>1312</v>
      </c>
      <c r="B285" s="78"/>
      <c r="C285" s="113" t="s">
        <v>1541</v>
      </c>
      <c r="D285" s="39" t="s">
        <v>2050</v>
      </c>
      <c r="E285" s="39" t="s">
        <v>1556</v>
      </c>
      <c r="F285" s="76">
        <v>1110</v>
      </c>
      <c r="G285" s="76">
        <v>1110</v>
      </c>
      <c r="H285" s="76">
        <f t="shared" si="6"/>
        <v>0</v>
      </c>
      <c r="I285" s="39" t="s">
        <v>1503</v>
      </c>
      <c r="J285" s="39" t="s">
        <v>1702</v>
      </c>
      <c r="K285" s="39" t="s">
        <v>1703</v>
      </c>
      <c r="L285" s="39"/>
    </row>
    <row r="286" spans="1:12" ht="52.5" customHeight="1">
      <c r="A286" s="51" t="s">
        <v>1313</v>
      </c>
      <c r="B286" s="78"/>
      <c r="C286" s="113" t="s">
        <v>1542</v>
      </c>
      <c r="D286" s="39" t="s">
        <v>2050</v>
      </c>
      <c r="E286" s="39" t="s">
        <v>1561</v>
      </c>
      <c r="F286" s="76">
        <v>24600</v>
      </c>
      <c r="G286" s="76">
        <v>24600</v>
      </c>
      <c r="H286" s="76">
        <f t="shared" si="6"/>
        <v>0</v>
      </c>
      <c r="I286" s="39" t="s">
        <v>1503</v>
      </c>
      <c r="J286" s="39" t="s">
        <v>1702</v>
      </c>
      <c r="K286" s="39" t="s">
        <v>1703</v>
      </c>
      <c r="L286" s="39"/>
    </row>
    <row r="287" spans="1:12" ht="52.5" customHeight="1">
      <c r="A287" s="51" t="s">
        <v>1314</v>
      </c>
      <c r="B287" s="78"/>
      <c r="C287" s="113" t="s">
        <v>1543</v>
      </c>
      <c r="D287" s="39" t="s">
        <v>2050</v>
      </c>
      <c r="E287" s="39" t="s">
        <v>429</v>
      </c>
      <c r="F287" s="76">
        <v>1250</v>
      </c>
      <c r="G287" s="76">
        <v>1250</v>
      </c>
      <c r="H287" s="76">
        <f t="shared" si="6"/>
        <v>0</v>
      </c>
      <c r="I287" s="39" t="s">
        <v>1503</v>
      </c>
      <c r="J287" s="39" t="s">
        <v>1702</v>
      </c>
      <c r="K287" s="39" t="s">
        <v>1703</v>
      </c>
      <c r="L287" s="39"/>
    </row>
    <row r="288" spans="1:12" ht="52.5" customHeight="1">
      <c r="A288" s="51" t="s">
        <v>1315</v>
      </c>
      <c r="B288" s="78"/>
      <c r="C288" s="113" t="s">
        <v>1544</v>
      </c>
      <c r="D288" s="39" t="s">
        <v>2050</v>
      </c>
      <c r="E288" s="39" t="s">
        <v>1560</v>
      </c>
      <c r="F288" s="76">
        <v>3362.99</v>
      </c>
      <c r="G288" s="76">
        <v>3362.99</v>
      </c>
      <c r="H288" s="76">
        <f t="shared" si="6"/>
        <v>0</v>
      </c>
      <c r="I288" s="39" t="s">
        <v>1503</v>
      </c>
      <c r="J288" s="39" t="s">
        <v>1702</v>
      </c>
      <c r="K288" s="39" t="s">
        <v>1703</v>
      </c>
      <c r="L288" s="39"/>
    </row>
    <row r="289" spans="1:12" ht="52.5" customHeight="1">
      <c r="A289" s="51" t="s">
        <v>1316</v>
      </c>
      <c r="B289" s="78"/>
      <c r="C289" s="113" t="s">
        <v>1545</v>
      </c>
      <c r="D289" s="39" t="s">
        <v>2050</v>
      </c>
      <c r="E289" s="39" t="s">
        <v>1560</v>
      </c>
      <c r="F289" s="76">
        <v>16200</v>
      </c>
      <c r="G289" s="76">
        <v>16200</v>
      </c>
      <c r="H289" s="76">
        <f t="shared" si="6"/>
        <v>0</v>
      </c>
      <c r="I289" s="39" t="s">
        <v>1503</v>
      </c>
      <c r="J289" s="39" t="s">
        <v>1702</v>
      </c>
      <c r="K289" s="39" t="s">
        <v>1703</v>
      </c>
      <c r="L289" s="39"/>
    </row>
    <row r="290" spans="1:12" ht="52.5" customHeight="1">
      <c r="A290" s="51" t="s">
        <v>1317</v>
      </c>
      <c r="B290" s="78"/>
      <c r="C290" s="113" t="s">
        <v>1546</v>
      </c>
      <c r="D290" s="39" t="s">
        <v>2050</v>
      </c>
      <c r="E290" s="39" t="s">
        <v>1560</v>
      </c>
      <c r="F290" s="76">
        <v>1076.52</v>
      </c>
      <c r="G290" s="76">
        <v>1076.52</v>
      </c>
      <c r="H290" s="76">
        <f t="shared" si="6"/>
        <v>0</v>
      </c>
      <c r="I290" s="39" t="s">
        <v>1503</v>
      </c>
      <c r="J290" s="39" t="s">
        <v>1702</v>
      </c>
      <c r="K290" s="39" t="s">
        <v>1703</v>
      </c>
      <c r="L290" s="39"/>
    </row>
    <row r="291" spans="1:12" ht="52.5" customHeight="1">
      <c r="A291" s="51" t="s">
        <v>1318</v>
      </c>
      <c r="B291" s="78"/>
      <c r="C291" s="113" t="s">
        <v>1547</v>
      </c>
      <c r="D291" s="39" t="s">
        <v>2050</v>
      </c>
      <c r="E291" s="39" t="s">
        <v>1456</v>
      </c>
      <c r="F291" s="76">
        <v>1317.5</v>
      </c>
      <c r="G291" s="76">
        <v>1317.5</v>
      </c>
      <c r="H291" s="76">
        <f t="shared" si="6"/>
        <v>0</v>
      </c>
      <c r="I291" s="39" t="s">
        <v>1503</v>
      </c>
      <c r="J291" s="39" t="s">
        <v>1702</v>
      </c>
      <c r="K291" s="39" t="s">
        <v>1703</v>
      </c>
      <c r="L291" s="39"/>
    </row>
    <row r="292" spans="1:12" ht="52.5" customHeight="1">
      <c r="A292" s="51" t="s">
        <v>1319</v>
      </c>
      <c r="B292" s="78"/>
      <c r="C292" s="113" t="s">
        <v>1548</v>
      </c>
      <c r="D292" s="39" t="s">
        <v>2050</v>
      </c>
      <c r="E292" s="39" t="s">
        <v>1558</v>
      </c>
      <c r="F292" s="76">
        <v>4423.25</v>
      </c>
      <c r="G292" s="76">
        <v>4423.25</v>
      </c>
      <c r="H292" s="76">
        <f t="shared" si="6"/>
        <v>0</v>
      </c>
      <c r="I292" s="39" t="s">
        <v>1503</v>
      </c>
      <c r="J292" s="39" t="s">
        <v>1702</v>
      </c>
      <c r="K292" s="39" t="s">
        <v>1703</v>
      </c>
      <c r="L292" s="39"/>
    </row>
    <row r="293" spans="1:12" ht="52.5" customHeight="1">
      <c r="A293" s="51" t="s">
        <v>1320</v>
      </c>
      <c r="B293" s="78"/>
      <c r="C293" s="113" t="s">
        <v>1549</v>
      </c>
      <c r="D293" s="39" t="s">
        <v>2050</v>
      </c>
      <c r="E293" s="39" t="s">
        <v>1556</v>
      </c>
      <c r="F293" s="76">
        <v>108.87</v>
      </c>
      <c r="G293" s="76">
        <v>108.87</v>
      </c>
      <c r="H293" s="76">
        <f t="shared" si="6"/>
        <v>0</v>
      </c>
      <c r="I293" s="39" t="s">
        <v>1503</v>
      </c>
      <c r="J293" s="39" t="s">
        <v>1702</v>
      </c>
      <c r="K293" s="39" t="s">
        <v>1703</v>
      </c>
      <c r="L293" s="39"/>
    </row>
    <row r="294" spans="1:12" ht="52.5" customHeight="1">
      <c r="A294" s="51" t="s">
        <v>1321</v>
      </c>
      <c r="B294" s="78"/>
      <c r="C294" s="113" t="s">
        <v>1550</v>
      </c>
      <c r="D294" s="39" t="s">
        <v>2050</v>
      </c>
      <c r="E294" s="39" t="s">
        <v>1558</v>
      </c>
      <c r="F294" s="76">
        <v>1315</v>
      </c>
      <c r="G294" s="76">
        <v>1315</v>
      </c>
      <c r="H294" s="76">
        <f t="shared" si="6"/>
        <v>0</v>
      </c>
      <c r="I294" s="39" t="s">
        <v>1503</v>
      </c>
      <c r="J294" s="39" t="s">
        <v>1702</v>
      </c>
      <c r="K294" s="39" t="s">
        <v>1703</v>
      </c>
      <c r="L294" s="39"/>
    </row>
    <row r="295" spans="1:12" ht="52.5" customHeight="1">
      <c r="A295" s="51" t="s">
        <v>1442</v>
      </c>
      <c r="B295" s="78"/>
      <c r="C295" s="113" t="s">
        <v>1551</v>
      </c>
      <c r="D295" s="39" t="s">
        <v>2050</v>
      </c>
      <c r="E295" s="39" t="s">
        <v>1558</v>
      </c>
      <c r="F295" s="76">
        <v>3989.4</v>
      </c>
      <c r="G295" s="76">
        <v>3989.4</v>
      </c>
      <c r="H295" s="76">
        <f t="shared" si="6"/>
        <v>0</v>
      </c>
      <c r="I295" s="39" t="s">
        <v>1503</v>
      </c>
      <c r="J295" s="39" t="s">
        <v>1702</v>
      </c>
      <c r="K295" s="39" t="s">
        <v>1703</v>
      </c>
      <c r="L295" s="39"/>
    </row>
    <row r="296" spans="1:12" ht="52.5" customHeight="1">
      <c r="A296" s="51" t="s">
        <v>1443</v>
      </c>
      <c r="B296" s="78"/>
      <c r="C296" s="113" t="s">
        <v>1552</v>
      </c>
      <c r="D296" s="39" t="s">
        <v>2050</v>
      </c>
      <c r="E296" s="39" t="s">
        <v>1558</v>
      </c>
      <c r="F296" s="76">
        <v>2973</v>
      </c>
      <c r="G296" s="76">
        <v>2973</v>
      </c>
      <c r="H296" s="76">
        <f t="shared" si="6"/>
        <v>0</v>
      </c>
      <c r="I296" s="39" t="s">
        <v>1503</v>
      </c>
      <c r="J296" s="39" t="s">
        <v>1702</v>
      </c>
      <c r="K296" s="39" t="s">
        <v>1703</v>
      </c>
      <c r="L296" s="39"/>
    </row>
    <row r="297" spans="1:12" ht="52.5" customHeight="1">
      <c r="A297" s="51" t="s">
        <v>1455</v>
      </c>
      <c r="B297" s="78"/>
      <c r="C297" s="113" t="s">
        <v>1553</v>
      </c>
      <c r="D297" s="39" t="s">
        <v>2050</v>
      </c>
      <c r="E297" s="39" t="s">
        <v>1558</v>
      </c>
      <c r="F297" s="76">
        <v>600</v>
      </c>
      <c r="G297" s="76">
        <v>600</v>
      </c>
      <c r="H297" s="76">
        <f t="shared" si="6"/>
        <v>0</v>
      </c>
      <c r="I297" s="39" t="s">
        <v>1503</v>
      </c>
      <c r="J297" s="39" t="s">
        <v>1702</v>
      </c>
      <c r="K297" s="39" t="s">
        <v>1703</v>
      </c>
      <c r="L297" s="39"/>
    </row>
    <row r="298" spans="1:12" ht="52.5" customHeight="1">
      <c r="A298" s="51" t="s">
        <v>1492</v>
      </c>
      <c r="B298" s="78"/>
      <c r="C298" s="113" t="s">
        <v>1554</v>
      </c>
      <c r="D298" s="39" t="s">
        <v>2050</v>
      </c>
      <c r="E298" s="39" t="s">
        <v>1141</v>
      </c>
      <c r="F298" s="76">
        <v>853.6</v>
      </c>
      <c r="G298" s="76">
        <v>853.6</v>
      </c>
      <c r="H298" s="76">
        <f t="shared" si="6"/>
        <v>0</v>
      </c>
      <c r="I298" s="39" t="s">
        <v>1503</v>
      </c>
      <c r="J298" s="39" t="s">
        <v>1702</v>
      </c>
      <c r="K298" s="39" t="s">
        <v>1703</v>
      </c>
      <c r="L298" s="39"/>
    </row>
    <row r="299" spans="1:12" ht="52.5" customHeight="1">
      <c r="A299" s="51" t="s">
        <v>1500</v>
      </c>
      <c r="B299" s="78"/>
      <c r="C299" s="113" t="s">
        <v>1555</v>
      </c>
      <c r="D299" s="39" t="s">
        <v>2050</v>
      </c>
      <c r="E299" s="39" t="s">
        <v>1562</v>
      </c>
      <c r="F299" s="76">
        <v>1367</v>
      </c>
      <c r="G299" s="76">
        <v>1367</v>
      </c>
      <c r="H299" s="76">
        <f t="shared" si="6"/>
        <v>0</v>
      </c>
      <c r="I299" s="39" t="s">
        <v>1503</v>
      </c>
      <c r="J299" s="39" t="s">
        <v>1702</v>
      </c>
      <c r="K299" s="39" t="s">
        <v>1703</v>
      </c>
      <c r="L299" s="39"/>
    </row>
    <row r="300" spans="1:12" ht="52.5" customHeight="1">
      <c r="A300" s="51" t="s">
        <v>1501</v>
      </c>
      <c r="B300" s="78"/>
      <c r="C300" s="113" t="s">
        <v>1563</v>
      </c>
      <c r="D300" s="39" t="s">
        <v>2050</v>
      </c>
      <c r="E300" s="39" t="s">
        <v>1140</v>
      </c>
      <c r="F300" s="76">
        <v>536</v>
      </c>
      <c r="G300" s="76">
        <v>536</v>
      </c>
      <c r="H300" s="76">
        <f t="shared" si="6"/>
        <v>0</v>
      </c>
      <c r="I300" s="39" t="s">
        <v>1503</v>
      </c>
      <c r="J300" s="39" t="s">
        <v>1702</v>
      </c>
      <c r="K300" s="39" t="s">
        <v>1703</v>
      </c>
      <c r="L300" s="39"/>
    </row>
    <row r="301" spans="1:12" ht="52.5" customHeight="1">
      <c r="A301" s="51" t="s">
        <v>1611</v>
      </c>
      <c r="B301" s="78"/>
      <c r="C301" s="113" t="s">
        <v>1564</v>
      </c>
      <c r="D301" s="39" t="s">
        <v>2050</v>
      </c>
      <c r="E301" s="39" t="s">
        <v>1558</v>
      </c>
      <c r="F301" s="76">
        <v>3221</v>
      </c>
      <c r="G301" s="76">
        <v>3221</v>
      </c>
      <c r="H301" s="76">
        <f t="shared" si="6"/>
        <v>0</v>
      </c>
      <c r="I301" s="39" t="s">
        <v>1503</v>
      </c>
      <c r="J301" s="39" t="s">
        <v>1702</v>
      </c>
      <c r="K301" s="39" t="s">
        <v>1703</v>
      </c>
      <c r="L301" s="39"/>
    </row>
    <row r="302" spans="1:12" ht="52.5" customHeight="1">
      <c r="A302" s="51" t="s">
        <v>1612</v>
      </c>
      <c r="B302" s="78"/>
      <c r="C302" s="113" t="s">
        <v>1565</v>
      </c>
      <c r="D302" s="39" t="s">
        <v>2050</v>
      </c>
      <c r="E302" s="39" t="s">
        <v>1558</v>
      </c>
      <c r="F302" s="76">
        <v>1200</v>
      </c>
      <c r="G302" s="76">
        <v>1200</v>
      </c>
      <c r="H302" s="76">
        <f t="shared" si="6"/>
        <v>0</v>
      </c>
      <c r="I302" s="39" t="s">
        <v>1503</v>
      </c>
      <c r="J302" s="39" t="s">
        <v>1702</v>
      </c>
      <c r="K302" s="39" t="s">
        <v>1703</v>
      </c>
      <c r="L302" s="39"/>
    </row>
    <row r="303" spans="1:12" ht="52.5" customHeight="1">
      <c r="A303" s="51" t="s">
        <v>1613</v>
      </c>
      <c r="B303" s="78"/>
      <c r="C303" s="113" t="s">
        <v>1566</v>
      </c>
      <c r="D303" s="39" t="s">
        <v>2050</v>
      </c>
      <c r="E303" s="39" t="s">
        <v>1558</v>
      </c>
      <c r="F303" s="76">
        <v>7451.5</v>
      </c>
      <c r="G303" s="76">
        <v>7451.5</v>
      </c>
      <c r="H303" s="76">
        <f t="shared" si="6"/>
        <v>0</v>
      </c>
      <c r="I303" s="39" t="s">
        <v>1503</v>
      </c>
      <c r="J303" s="39" t="s">
        <v>1702</v>
      </c>
      <c r="K303" s="39" t="s">
        <v>1703</v>
      </c>
      <c r="L303" s="39"/>
    </row>
    <row r="304" spans="1:12" ht="52.5" customHeight="1">
      <c r="A304" s="51" t="s">
        <v>1614</v>
      </c>
      <c r="B304" s="78"/>
      <c r="C304" s="113" t="s">
        <v>1567</v>
      </c>
      <c r="D304" s="39" t="s">
        <v>2050</v>
      </c>
      <c r="E304" s="39" t="s">
        <v>1558</v>
      </c>
      <c r="F304" s="76">
        <v>11130.06</v>
      </c>
      <c r="G304" s="76">
        <v>11130.06</v>
      </c>
      <c r="H304" s="76">
        <f t="shared" si="6"/>
        <v>0</v>
      </c>
      <c r="I304" s="39" t="s">
        <v>1503</v>
      </c>
      <c r="J304" s="39" t="s">
        <v>1702</v>
      </c>
      <c r="K304" s="39" t="s">
        <v>1703</v>
      </c>
      <c r="L304" s="39"/>
    </row>
    <row r="305" spans="1:12" ht="52.5" customHeight="1">
      <c r="A305" s="51" t="s">
        <v>1615</v>
      </c>
      <c r="B305" s="78"/>
      <c r="C305" s="114" t="s">
        <v>1568</v>
      </c>
      <c r="D305" s="39" t="s">
        <v>2050</v>
      </c>
      <c r="E305" s="39" t="s">
        <v>1558</v>
      </c>
      <c r="F305" s="76">
        <v>7731.85</v>
      </c>
      <c r="G305" s="76">
        <v>7731.85</v>
      </c>
      <c r="H305" s="76">
        <f t="shared" si="6"/>
        <v>0</v>
      </c>
      <c r="I305" s="39" t="s">
        <v>1503</v>
      </c>
      <c r="J305" s="39" t="s">
        <v>1702</v>
      </c>
      <c r="K305" s="39" t="s">
        <v>1703</v>
      </c>
      <c r="L305" s="39"/>
    </row>
    <row r="306" spans="1:12" ht="52.5" customHeight="1">
      <c r="A306" s="51" t="s">
        <v>1616</v>
      </c>
      <c r="B306" s="78"/>
      <c r="C306" s="114" t="s">
        <v>1569</v>
      </c>
      <c r="D306" s="39" t="s">
        <v>2050</v>
      </c>
      <c r="E306" s="39" t="s">
        <v>1558</v>
      </c>
      <c r="F306" s="76">
        <v>7731.85</v>
      </c>
      <c r="G306" s="76">
        <v>7731.85</v>
      </c>
      <c r="H306" s="76">
        <f t="shared" si="6"/>
        <v>0</v>
      </c>
      <c r="I306" s="39" t="s">
        <v>1503</v>
      </c>
      <c r="J306" s="39" t="s">
        <v>1702</v>
      </c>
      <c r="K306" s="39" t="s">
        <v>1703</v>
      </c>
      <c r="L306" s="39"/>
    </row>
    <row r="307" spans="1:12" ht="52.5" customHeight="1">
      <c r="A307" s="51" t="s">
        <v>1617</v>
      </c>
      <c r="B307" s="78"/>
      <c r="C307" s="113" t="s">
        <v>1570</v>
      </c>
      <c r="D307" s="39" t="s">
        <v>2050</v>
      </c>
      <c r="E307" s="39" t="s">
        <v>1558</v>
      </c>
      <c r="F307" s="76">
        <v>7731.8</v>
      </c>
      <c r="G307" s="76">
        <v>7731.8</v>
      </c>
      <c r="H307" s="76">
        <f t="shared" si="6"/>
        <v>0</v>
      </c>
      <c r="I307" s="39" t="s">
        <v>1503</v>
      </c>
      <c r="J307" s="39" t="s">
        <v>1702</v>
      </c>
      <c r="K307" s="39" t="s">
        <v>1703</v>
      </c>
      <c r="L307" s="39"/>
    </row>
    <row r="308" spans="1:12" ht="52.5" customHeight="1">
      <c r="A308" s="51" t="s">
        <v>1618</v>
      </c>
      <c r="B308" s="78"/>
      <c r="C308" s="114" t="s">
        <v>1571</v>
      </c>
      <c r="D308" s="39" t="s">
        <v>2050</v>
      </c>
      <c r="E308" s="39" t="s">
        <v>1558</v>
      </c>
      <c r="F308" s="76">
        <v>944</v>
      </c>
      <c r="G308" s="76">
        <v>944</v>
      </c>
      <c r="H308" s="76">
        <f t="shared" si="6"/>
        <v>0</v>
      </c>
      <c r="I308" s="39" t="s">
        <v>1503</v>
      </c>
      <c r="J308" s="39" t="s">
        <v>1702</v>
      </c>
      <c r="K308" s="39" t="s">
        <v>1703</v>
      </c>
      <c r="L308" s="39"/>
    </row>
    <row r="309" spans="1:12" ht="52.5" customHeight="1">
      <c r="A309" s="51" t="s">
        <v>1619</v>
      </c>
      <c r="B309" s="78"/>
      <c r="C309" s="114" t="s">
        <v>1572</v>
      </c>
      <c r="D309" s="39" t="s">
        <v>2050</v>
      </c>
      <c r="E309" s="39" t="s">
        <v>1141</v>
      </c>
      <c r="F309" s="76">
        <v>992</v>
      </c>
      <c r="G309" s="76">
        <v>992</v>
      </c>
      <c r="H309" s="76">
        <f t="shared" si="6"/>
        <v>0</v>
      </c>
      <c r="I309" s="39" t="s">
        <v>1503</v>
      </c>
      <c r="J309" s="39" t="s">
        <v>1702</v>
      </c>
      <c r="K309" s="39" t="s">
        <v>1703</v>
      </c>
      <c r="L309" s="39"/>
    </row>
    <row r="310" spans="1:12" ht="52.5" customHeight="1">
      <c r="A310" s="51" t="s">
        <v>1620</v>
      </c>
      <c r="B310" s="78"/>
      <c r="C310" s="114" t="s">
        <v>1573</v>
      </c>
      <c r="D310" s="39" t="s">
        <v>2050</v>
      </c>
      <c r="E310" s="39" t="s">
        <v>429</v>
      </c>
      <c r="F310" s="76">
        <v>11320</v>
      </c>
      <c r="G310" s="76">
        <v>11320</v>
      </c>
      <c r="H310" s="76">
        <f t="shared" si="6"/>
        <v>0</v>
      </c>
      <c r="I310" s="39" t="s">
        <v>1503</v>
      </c>
      <c r="J310" s="39" t="s">
        <v>1702</v>
      </c>
      <c r="K310" s="39" t="s">
        <v>1703</v>
      </c>
      <c r="L310" s="39"/>
    </row>
    <row r="311" spans="1:12" ht="52.5" customHeight="1">
      <c r="A311" s="51" t="s">
        <v>1621</v>
      </c>
      <c r="B311" s="78"/>
      <c r="C311" s="114" t="s">
        <v>1574</v>
      </c>
      <c r="D311" s="39" t="s">
        <v>2050</v>
      </c>
      <c r="E311" s="39" t="s">
        <v>1559</v>
      </c>
      <c r="F311" s="76">
        <v>521.92</v>
      </c>
      <c r="G311" s="76">
        <v>521.92</v>
      </c>
      <c r="H311" s="76">
        <f t="shared" si="6"/>
        <v>0</v>
      </c>
      <c r="I311" s="39" t="s">
        <v>1503</v>
      </c>
      <c r="J311" s="39" t="s">
        <v>1702</v>
      </c>
      <c r="K311" s="39" t="s">
        <v>1703</v>
      </c>
      <c r="L311" s="39"/>
    </row>
    <row r="312" spans="1:12" ht="52.5" customHeight="1">
      <c r="A312" s="51" t="s">
        <v>1622</v>
      </c>
      <c r="B312" s="78"/>
      <c r="C312" s="113" t="s">
        <v>1575</v>
      </c>
      <c r="D312" s="39" t="s">
        <v>2050</v>
      </c>
      <c r="E312" s="39" t="s">
        <v>429</v>
      </c>
      <c r="F312" s="76">
        <v>11650</v>
      </c>
      <c r="G312" s="76">
        <v>11650</v>
      </c>
      <c r="H312" s="76">
        <f t="shared" si="6"/>
        <v>0</v>
      </c>
      <c r="I312" s="39" t="s">
        <v>1503</v>
      </c>
      <c r="J312" s="39" t="s">
        <v>1702</v>
      </c>
      <c r="K312" s="39" t="s">
        <v>1703</v>
      </c>
      <c r="L312" s="39"/>
    </row>
    <row r="313" spans="1:12" ht="52.5" customHeight="1">
      <c r="A313" s="51" t="s">
        <v>1623</v>
      </c>
      <c r="B313" s="78"/>
      <c r="C313" s="114" t="s">
        <v>1576</v>
      </c>
      <c r="D313" s="39" t="s">
        <v>2050</v>
      </c>
      <c r="E313" s="39" t="s">
        <v>1141</v>
      </c>
      <c r="F313" s="76">
        <v>8370</v>
      </c>
      <c r="G313" s="76">
        <v>8370</v>
      </c>
      <c r="H313" s="76">
        <f t="shared" si="6"/>
        <v>0</v>
      </c>
      <c r="I313" s="39" t="s">
        <v>1503</v>
      </c>
      <c r="J313" s="39" t="s">
        <v>1702</v>
      </c>
      <c r="K313" s="39" t="s">
        <v>1703</v>
      </c>
      <c r="L313" s="39"/>
    </row>
    <row r="314" spans="1:14" s="48" customFormat="1" ht="41.25" customHeight="1">
      <c r="A314" s="51" t="s">
        <v>1624</v>
      </c>
      <c r="B314" s="46"/>
      <c r="C314" s="39" t="s">
        <v>910</v>
      </c>
      <c r="D314" s="49" t="s">
        <v>2011</v>
      </c>
      <c r="E314" s="49" t="s">
        <v>1287</v>
      </c>
      <c r="F314" s="40" t="s">
        <v>912</v>
      </c>
      <c r="G314" s="40" t="s">
        <v>912</v>
      </c>
      <c r="H314" s="76">
        <f aca="true" t="shared" si="8" ref="H314:H412">F314-G314</f>
        <v>0</v>
      </c>
      <c r="I314" s="50" t="s">
        <v>1291</v>
      </c>
      <c r="J314" s="39" t="s">
        <v>1022</v>
      </c>
      <c r="K314" s="39" t="s">
        <v>1290</v>
      </c>
      <c r="L314" s="47"/>
      <c r="M314" s="83"/>
      <c r="N314" s="83"/>
    </row>
    <row r="315" spans="1:12" s="42" customFormat="1" ht="51.75" customHeight="1">
      <c r="A315" s="51" t="s">
        <v>1625</v>
      </c>
      <c r="B315" s="39"/>
      <c r="C315" s="66" t="s">
        <v>913</v>
      </c>
      <c r="D315" s="49" t="s">
        <v>2009</v>
      </c>
      <c r="E315" s="66" t="s">
        <v>1763</v>
      </c>
      <c r="F315" s="85" t="s">
        <v>915</v>
      </c>
      <c r="G315" s="85" t="s">
        <v>915</v>
      </c>
      <c r="H315" s="76">
        <f t="shared" si="8"/>
        <v>0</v>
      </c>
      <c r="I315" s="50" t="s">
        <v>1291</v>
      </c>
      <c r="J315" s="39" t="s">
        <v>1022</v>
      </c>
      <c r="K315" s="39" t="s">
        <v>1202</v>
      </c>
      <c r="L315" s="39"/>
    </row>
    <row r="316" spans="1:12" s="42" customFormat="1" ht="51.75" customHeight="1">
      <c r="A316" s="51" t="s">
        <v>1626</v>
      </c>
      <c r="B316" s="39"/>
      <c r="C316" s="66" t="s">
        <v>439</v>
      </c>
      <c r="D316" s="49" t="s">
        <v>2009</v>
      </c>
      <c r="E316" s="66" t="s">
        <v>1764</v>
      </c>
      <c r="F316" s="85">
        <v>15000</v>
      </c>
      <c r="G316" s="85">
        <v>15000</v>
      </c>
      <c r="H316" s="76">
        <f t="shared" si="8"/>
        <v>0</v>
      </c>
      <c r="I316" s="50" t="s">
        <v>1291</v>
      </c>
      <c r="J316" s="39" t="s">
        <v>1022</v>
      </c>
      <c r="K316" s="39" t="s">
        <v>1202</v>
      </c>
      <c r="L316" s="39"/>
    </row>
    <row r="317" spans="1:12" s="42" customFormat="1" ht="51.75" customHeight="1">
      <c r="A317" s="51" t="s">
        <v>1627</v>
      </c>
      <c r="B317" s="39"/>
      <c r="C317" s="66" t="s">
        <v>916</v>
      </c>
      <c r="D317" s="49" t="s">
        <v>2009</v>
      </c>
      <c r="E317" s="66" t="s">
        <v>1763</v>
      </c>
      <c r="F317" s="85" t="s">
        <v>922</v>
      </c>
      <c r="G317" s="85" t="s">
        <v>922</v>
      </c>
      <c r="H317" s="76">
        <f t="shared" si="8"/>
        <v>0</v>
      </c>
      <c r="I317" s="50" t="s">
        <v>1291</v>
      </c>
      <c r="J317" s="39" t="s">
        <v>1022</v>
      </c>
      <c r="K317" s="39" t="s">
        <v>1202</v>
      </c>
      <c r="L317" s="39"/>
    </row>
    <row r="318" spans="1:12" s="42" customFormat="1" ht="54" customHeight="1">
      <c r="A318" s="51" t="s">
        <v>1628</v>
      </c>
      <c r="B318" s="39"/>
      <c r="C318" s="66" t="s">
        <v>917</v>
      </c>
      <c r="D318" s="49" t="s">
        <v>2009</v>
      </c>
      <c r="E318" s="66" t="s">
        <v>1763</v>
      </c>
      <c r="F318" s="85" t="s">
        <v>923</v>
      </c>
      <c r="G318" s="85" t="s">
        <v>923</v>
      </c>
      <c r="H318" s="76">
        <f t="shared" si="8"/>
        <v>0</v>
      </c>
      <c r="I318" s="50" t="s">
        <v>1291</v>
      </c>
      <c r="J318" s="39" t="s">
        <v>1022</v>
      </c>
      <c r="K318" s="39" t="s">
        <v>1202</v>
      </c>
      <c r="L318" s="39"/>
    </row>
    <row r="319" spans="1:12" s="42" customFormat="1" ht="54" customHeight="1">
      <c r="A319" s="51" t="s">
        <v>1629</v>
      </c>
      <c r="B319" s="39"/>
      <c r="C319" s="66" t="s">
        <v>918</v>
      </c>
      <c r="D319" s="49" t="s">
        <v>2009</v>
      </c>
      <c r="E319" s="66" t="s">
        <v>1763</v>
      </c>
      <c r="F319" s="85" t="s">
        <v>924</v>
      </c>
      <c r="G319" s="85" t="s">
        <v>924</v>
      </c>
      <c r="H319" s="76">
        <f t="shared" si="8"/>
        <v>0</v>
      </c>
      <c r="I319" s="50" t="s">
        <v>1291</v>
      </c>
      <c r="J319" s="39" t="s">
        <v>1022</v>
      </c>
      <c r="K319" s="39" t="s">
        <v>1202</v>
      </c>
      <c r="L319" s="39"/>
    </row>
    <row r="320" spans="1:12" s="42" customFormat="1" ht="51.75" customHeight="1">
      <c r="A320" s="51" t="s">
        <v>1630</v>
      </c>
      <c r="B320" s="39"/>
      <c r="C320" s="66" t="s">
        <v>919</v>
      </c>
      <c r="D320" s="49" t="s">
        <v>2009</v>
      </c>
      <c r="E320" s="66" t="s">
        <v>1763</v>
      </c>
      <c r="F320" s="85" t="s">
        <v>925</v>
      </c>
      <c r="G320" s="85" t="s">
        <v>925</v>
      </c>
      <c r="H320" s="76">
        <f t="shared" si="8"/>
        <v>0</v>
      </c>
      <c r="I320" s="50" t="s">
        <v>1291</v>
      </c>
      <c r="J320" s="39" t="s">
        <v>1022</v>
      </c>
      <c r="K320" s="39" t="s">
        <v>1202</v>
      </c>
      <c r="L320" s="39"/>
    </row>
    <row r="321" spans="1:12" s="42" customFormat="1" ht="51.75" customHeight="1">
      <c r="A321" s="51" t="s">
        <v>1631</v>
      </c>
      <c r="B321" s="39"/>
      <c r="C321" s="66" t="s">
        <v>920</v>
      </c>
      <c r="D321" s="49" t="s">
        <v>2009</v>
      </c>
      <c r="E321" s="66" t="s">
        <v>1763</v>
      </c>
      <c r="F321" s="85" t="s">
        <v>926</v>
      </c>
      <c r="G321" s="85">
        <v>257550</v>
      </c>
      <c r="H321" s="76">
        <f t="shared" si="8"/>
        <v>48450</v>
      </c>
      <c r="I321" s="50" t="s">
        <v>1291</v>
      </c>
      <c r="J321" s="39" t="s">
        <v>1022</v>
      </c>
      <c r="K321" s="39" t="s">
        <v>1202</v>
      </c>
      <c r="L321" s="39"/>
    </row>
    <row r="322" spans="1:12" s="42" customFormat="1" ht="51" customHeight="1">
      <c r="A322" s="51" t="s">
        <v>1632</v>
      </c>
      <c r="B322" s="39"/>
      <c r="C322" s="66" t="s">
        <v>921</v>
      </c>
      <c r="D322" s="49" t="s">
        <v>2009</v>
      </c>
      <c r="E322" s="66" t="s">
        <v>1763</v>
      </c>
      <c r="F322" s="85" t="s">
        <v>927</v>
      </c>
      <c r="G322" s="85" t="s">
        <v>927</v>
      </c>
      <c r="H322" s="76">
        <f t="shared" si="8"/>
        <v>0</v>
      </c>
      <c r="I322" s="50" t="s">
        <v>1291</v>
      </c>
      <c r="J322" s="39" t="s">
        <v>1022</v>
      </c>
      <c r="K322" s="39" t="s">
        <v>1202</v>
      </c>
      <c r="L322" s="39"/>
    </row>
    <row r="323" spans="1:12" s="42" customFormat="1" ht="51.75" customHeight="1">
      <c r="A323" s="51" t="s">
        <v>1633</v>
      </c>
      <c r="B323" s="39"/>
      <c r="C323" s="66" t="s">
        <v>928</v>
      </c>
      <c r="D323" s="49" t="s">
        <v>2009</v>
      </c>
      <c r="E323" s="66" t="s">
        <v>1763</v>
      </c>
      <c r="F323" s="85" t="s">
        <v>933</v>
      </c>
      <c r="G323" s="85">
        <v>119966</v>
      </c>
      <c r="H323" s="76">
        <f t="shared" si="8"/>
        <v>39634</v>
      </c>
      <c r="I323" s="50" t="s">
        <v>1291</v>
      </c>
      <c r="J323" s="39" t="s">
        <v>1022</v>
      </c>
      <c r="K323" s="39" t="s">
        <v>1202</v>
      </c>
      <c r="L323" s="39"/>
    </row>
    <row r="324" spans="1:12" s="42" customFormat="1" ht="53.25" customHeight="1">
      <c r="A324" s="51" t="s">
        <v>1634</v>
      </c>
      <c r="B324" s="39"/>
      <c r="C324" s="66" t="s">
        <v>929</v>
      </c>
      <c r="D324" s="49" t="s">
        <v>2009</v>
      </c>
      <c r="E324" s="66" t="s">
        <v>1763</v>
      </c>
      <c r="F324" s="85" t="s">
        <v>934</v>
      </c>
      <c r="G324" s="85">
        <v>44013.78</v>
      </c>
      <c r="H324" s="76">
        <f t="shared" si="8"/>
        <v>8279.220000000001</v>
      </c>
      <c r="I324" s="50" t="s">
        <v>1291</v>
      </c>
      <c r="J324" s="39" t="s">
        <v>1022</v>
      </c>
      <c r="K324" s="39" t="s">
        <v>1202</v>
      </c>
      <c r="L324" s="39"/>
    </row>
    <row r="325" spans="1:12" s="42" customFormat="1" ht="52.5" customHeight="1">
      <c r="A325" s="51" t="s">
        <v>1635</v>
      </c>
      <c r="B325" s="39"/>
      <c r="C325" s="66" t="s">
        <v>930</v>
      </c>
      <c r="D325" s="49" t="s">
        <v>2009</v>
      </c>
      <c r="E325" s="66" t="s">
        <v>1763</v>
      </c>
      <c r="F325" s="85" t="s">
        <v>935</v>
      </c>
      <c r="G325" s="85">
        <v>45213</v>
      </c>
      <c r="H325" s="76">
        <f t="shared" si="8"/>
        <v>0</v>
      </c>
      <c r="I325" s="50" t="s">
        <v>1291</v>
      </c>
      <c r="J325" s="39" t="s">
        <v>1022</v>
      </c>
      <c r="K325" s="39" t="s">
        <v>1202</v>
      </c>
      <c r="L325" s="39"/>
    </row>
    <row r="326" spans="1:12" s="42" customFormat="1" ht="51.75" customHeight="1">
      <c r="A326" s="51" t="s">
        <v>1636</v>
      </c>
      <c r="B326" s="39"/>
      <c r="C326" s="66" t="s">
        <v>931</v>
      </c>
      <c r="D326" s="49" t="s">
        <v>2009</v>
      </c>
      <c r="E326" s="66" t="s">
        <v>1765</v>
      </c>
      <c r="F326" s="85" t="s">
        <v>936</v>
      </c>
      <c r="G326" s="85">
        <v>41026</v>
      </c>
      <c r="H326" s="76">
        <f t="shared" si="8"/>
        <v>0</v>
      </c>
      <c r="I326" s="50" t="s">
        <v>1291</v>
      </c>
      <c r="J326" s="39" t="s">
        <v>1022</v>
      </c>
      <c r="K326" s="39" t="s">
        <v>1202</v>
      </c>
      <c r="L326" s="39"/>
    </row>
    <row r="327" spans="1:12" s="42" customFormat="1" ht="54" customHeight="1">
      <c r="A327" s="51" t="s">
        <v>1637</v>
      </c>
      <c r="B327" s="39"/>
      <c r="C327" s="66" t="s">
        <v>932</v>
      </c>
      <c r="D327" s="49" t="s">
        <v>2009</v>
      </c>
      <c r="E327" s="66" t="s">
        <v>1765</v>
      </c>
      <c r="F327" s="85" t="s">
        <v>937</v>
      </c>
      <c r="G327" s="85" t="s">
        <v>937</v>
      </c>
      <c r="H327" s="76">
        <f t="shared" si="8"/>
        <v>0</v>
      </c>
      <c r="I327" s="50" t="s">
        <v>1291</v>
      </c>
      <c r="J327" s="39" t="s">
        <v>1022</v>
      </c>
      <c r="K327" s="39" t="s">
        <v>1202</v>
      </c>
      <c r="L327" s="39"/>
    </row>
    <row r="328" spans="1:12" s="42" customFormat="1" ht="54" customHeight="1">
      <c r="A328" s="51" t="s">
        <v>1638</v>
      </c>
      <c r="B328" s="39"/>
      <c r="C328" s="66" t="s">
        <v>938</v>
      </c>
      <c r="D328" s="49" t="s">
        <v>2009</v>
      </c>
      <c r="E328" s="66" t="s">
        <v>1765</v>
      </c>
      <c r="F328" s="85" t="s">
        <v>945</v>
      </c>
      <c r="G328" s="85" t="s">
        <v>945</v>
      </c>
      <c r="H328" s="76">
        <f t="shared" si="8"/>
        <v>0</v>
      </c>
      <c r="I328" s="50" t="s">
        <v>1291</v>
      </c>
      <c r="J328" s="39" t="s">
        <v>1022</v>
      </c>
      <c r="K328" s="39" t="s">
        <v>1202</v>
      </c>
      <c r="L328" s="39"/>
    </row>
    <row r="329" spans="1:12" s="42" customFormat="1" ht="50.25" customHeight="1">
      <c r="A329" s="51" t="s">
        <v>1639</v>
      </c>
      <c r="B329" s="39"/>
      <c r="C329" s="66" t="s">
        <v>939</v>
      </c>
      <c r="D329" s="49" t="s">
        <v>2009</v>
      </c>
      <c r="E329" s="66" t="s">
        <v>1765</v>
      </c>
      <c r="F329" s="85" t="s">
        <v>946</v>
      </c>
      <c r="G329" s="85">
        <v>74312.32</v>
      </c>
      <c r="H329" s="76">
        <f t="shared" si="8"/>
        <v>15762.679999999993</v>
      </c>
      <c r="I329" s="50" t="s">
        <v>1291</v>
      </c>
      <c r="J329" s="39" t="s">
        <v>1022</v>
      </c>
      <c r="K329" s="39" t="s">
        <v>1202</v>
      </c>
      <c r="L329" s="39"/>
    </row>
    <row r="330" spans="1:12" s="42" customFormat="1" ht="51" customHeight="1">
      <c r="A330" s="51" t="s">
        <v>1640</v>
      </c>
      <c r="B330" s="39"/>
      <c r="C330" s="66" t="s">
        <v>940</v>
      </c>
      <c r="D330" s="49" t="s">
        <v>2009</v>
      </c>
      <c r="E330" s="66" t="s">
        <v>1765</v>
      </c>
      <c r="F330" s="85" t="s">
        <v>947</v>
      </c>
      <c r="G330" s="85" t="s">
        <v>947</v>
      </c>
      <c r="H330" s="76">
        <f t="shared" si="8"/>
        <v>0</v>
      </c>
      <c r="I330" s="50" t="s">
        <v>1291</v>
      </c>
      <c r="J330" s="39" t="s">
        <v>1022</v>
      </c>
      <c r="K330" s="39" t="s">
        <v>1202</v>
      </c>
      <c r="L330" s="39"/>
    </row>
    <row r="331" spans="1:12" s="42" customFormat="1" ht="49.5" customHeight="1">
      <c r="A331" s="51" t="s">
        <v>1641</v>
      </c>
      <c r="B331" s="39"/>
      <c r="C331" s="66" t="s">
        <v>941</v>
      </c>
      <c r="D331" s="49" t="s">
        <v>2009</v>
      </c>
      <c r="E331" s="66" t="s">
        <v>1765</v>
      </c>
      <c r="F331" s="85" t="s">
        <v>948</v>
      </c>
      <c r="G331" s="85" t="s">
        <v>948</v>
      </c>
      <c r="H331" s="76">
        <f t="shared" si="8"/>
        <v>0</v>
      </c>
      <c r="I331" s="50" t="s">
        <v>1291</v>
      </c>
      <c r="J331" s="39" t="s">
        <v>1022</v>
      </c>
      <c r="K331" s="39" t="s">
        <v>1202</v>
      </c>
      <c r="L331" s="39"/>
    </row>
    <row r="332" spans="1:12" s="42" customFormat="1" ht="50.25" customHeight="1">
      <c r="A332" s="51" t="s">
        <v>1642</v>
      </c>
      <c r="B332" s="39"/>
      <c r="C332" s="66" t="s">
        <v>942</v>
      </c>
      <c r="D332" s="49" t="s">
        <v>2009</v>
      </c>
      <c r="E332" s="66" t="s">
        <v>1765</v>
      </c>
      <c r="F332" s="85" t="s">
        <v>949</v>
      </c>
      <c r="G332" s="85" t="s">
        <v>949</v>
      </c>
      <c r="H332" s="76">
        <f t="shared" si="8"/>
        <v>0</v>
      </c>
      <c r="I332" s="50" t="s">
        <v>1291</v>
      </c>
      <c r="J332" s="39" t="s">
        <v>1022</v>
      </c>
      <c r="K332" s="39" t="s">
        <v>1202</v>
      </c>
      <c r="L332" s="39"/>
    </row>
    <row r="333" spans="1:12" s="42" customFormat="1" ht="51.75" customHeight="1">
      <c r="A333" s="51" t="s">
        <v>1643</v>
      </c>
      <c r="B333" s="39"/>
      <c r="C333" s="66" t="s">
        <v>943</v>
      </c>
      <c r="D333" s="49" t="s">
        <v>2009</v>
      </c>
      <c r="E333" s="66" t="s">
        <v>1765</v>
      </c>
      <c r="F333" s="85" t="s">
        <v>950</v>
      </c>
      <c r="G333" s="85" t="s">
        <v>950</v>
      </c>
      <c r="H333" s="76">
        <f t="shared" si="8"/>
        <v>0</v>
      </c>
      <c r="I333" s="50" t="s">
        <v>1291</v>
      </c>
      <c r="J333" s="39" t="s">
        <v>1022</v>
      </c>
      <c r="K333" s="39" t="s">
        <v>1202</v>
      </c>
      <c r="L333" s="39"/>
    </row>
    <row r="334" spans="1:12" s="42" customFormat="1" ht="51.75" customHeight="1">
      <c r="A334" s="51" t="s">
        <v>1644</v>
      </c>
      <c r="B334" s="39"/>
      <c r="C334" s="66" t="s">
        <v>944</v>
      </c>
      <c r="D334" s="49" t="s">
        <v>2009</v>
      </c>
      <c r="E334" s="66" t="s">
        <v>1765</v>
      </c>
      <c r="F334" s="85" t="s">
        <v>951</v>
      </c>
      <c r="G334" s="85" t="s">
        <v>951</v>
      </c>
      <c r="H334" s="76">
        <f t="shared" si="8"/>
        <v>0</v>
      </c>
      <c r="I334" s="50" t="s">
        <v>1291</v>
      </c>
      <c r="J334" s="39" t="s">
        <v>1022</v>
      </c>
      <c r="K334" s="39" t="s">
        <v>1202</v>
      </c>
      <c r="L334" s="39"/>
    </row>
    <row r="335" spans="1:12" s="42" customFormat="1" ht="49.5" customHeight="1">
      <c r="A335" s="51" t="s">
        <v>1645</v>
      </c>
      <c r="B335" s="39"/>
      <c r="C335" s="66" t="s">
        <v>440</v>
      </c>
      <c r="D335" s="49" t="s">
        <v>2009</v>
      </c>
      <c r="E335" s="66" t="s">
        <v>1766</v>
      </c>
      <c r="F335" s="85" t="s">
        <v>957</v>
      </c>
      <c r="G335" s="85">
        <v>38000</v>
      </c>
      <c r="H335" s="76">
        <f t="shared" si="8"/>
        <v>0</v>
      </c>
      <c r="I335" s="50" t="s">
        <v>1291</v>
      </c>
      <c r="J335" s="39" t="s">
        <v>1022</v>
      </c>
      <c r="K335" s="39" t="s">
        <v>1202</v>
      </c>
      <c r="L335" s="39"/>
    </row>
    <row r="336" spans="1:12" s="42" customFormat="1" ht="51.75" customHeight="1">
      <c r="A336" s="51" t="s">
        <v>1646</v>
      </c>
      <c r="B336" s="39"/>
      <c r="C336" s="66" t="s">
        <v>952</v>
      </c>
      <c r="D336" s="49" t="s">
        <v>2009</v>
      </c>
      <c r="E336" s="66" t="s">
        <v>1763</v>
      </c>
      <c r="F336" s="85" t="s">
        <v>958</v>
      </c>
      <c r="G336" s="85" t="s">
        <v>958</v>
      </c>
      <c r="H336" s="76">
        <f t="shared" si="8"/>
        <v>0</v>
      </c>
      <c r="I336" s="50" t="s">
        <v>1291</v>
      </c>
      <c r="J336" s="39" t="s">
        <v>1022</v>
      </c>
      <c r="K336" s="39" t="s">
        <v>1202</v>
      </c>
      <c r="L336" s="39"/>
    </row>
    <row r="337" spans="1:12" s="42" customFormat="1" ht="51" customHeight="1">
      <c r="A337" s="51" t="s">
        <v>1647</v>
      </c>
      <c r="B337" s="39"/>
      <c r="C337" s="66" t="s">
        <v>953</v>
      </c>
      <c r="D337" s="49" t="s">
        <v>2009</v>
      </c>
      <c r="E337" s="66" t="s">
        <v>1763</v>
      </c>
      <c r="F337" s="85" t="s">
        <v>959</v>
      </c>
      <c r="G337" s="85" t="s">
        <v>959</v>
      </c>
      <c r="H337" s="76">
        <f t="shared" si="8"/>
        <v>0</v>
      </c>
      <c r="I337" s="50" t="s">
        <v>1291</v>
      </c>
      <c r="J337" s="39" t="s">
        <v>1022</v>
      </c>
      <c r="K337" s="39" t="s">
        <v>1202</v>
      </c>
      <c r="L337" s="39"/>
    </row>
    <row r="338" spans="1:12" s="42" customFormat="1" ht="51.75" customHeight="1">
      <c r="A338" s="51" t="s">
        <v>1648</v>
      </c>
      <c r="B338" s="39"/>
      <c r="C338" s="66" t="s">
        <v>954</v>
      </c>
      <c r="D338" s="49" t="s">
        <v>2009</v>
      </c>
      <c r="E338" s="66" t="s">
        <v>1763</v>
      </c>
      <c r="F338" s="85" t="s">
        <v>960</v>
      </c>
      <c r="G338" s="85" t="s">
        <v>960</v>
      </c>
      <c r="H338" s="76">
        <f t="shared" si="8"/>
        <v>0</v>
      </c>
      <c r="I338" s="50" t="s">
        <v>1291</v>
      </c>
      <c r="J338" s="39" t="s">
        <v>1022</v>
      </c>
      <c r="K338" s="39" t="s">
        <v>1202</v>
      </c>
      <c r="L338" s="39"/>
    </row>
    <row r="339" spans="1:12" s="42" customFormat="1" ht="51.75" customHeight="1">
      <c r="A339" s="51" t="s">
        <v>1649</v>
      </c>
      <c r="B339" s="39"/>
      <c r="C339" s="66" t="s">
        <v>955</v>
      </c>
      <c r="D339" s="49" t="s">
        <v>2009</v>
      </c>
      <c r="E339" s="66" t="s">
        <v>1763</v>
      </c>
      <c r="F339" s="85" t="s">
        <v>961</v>
      </c>
      <c r="G339" s="85" t="s">
        <v>961</v>
      </c>
      <c r="H339" s="76">
        <f t="shared" si="8"/>
        <v>0</v>
      </c>
      <c r="I339" s="50" t="s">
        <v>1291</v>
      </c>
      <c r="J339" s="39" t="s">
        <v>1022</v>
      </c>
      <c r="K339" s="39" t="s">
        <v>1202</v>
      </c>
      <c r="L339" s="39"/>
    </row>
    <row r="340" spans="1:12" s="42" customFormat="1" ht="50.25" customHeight="1">
      <c r="A340" s="51" t="s">
        <v>1650</v>
      </c>
      <c r="B340" s="39"/>
      <c r="C340" s="66" t="s">
        <v>956</v>
      </c>
      <c r="D340" s="49" t="s">
        <v>2009</v>
      </c>
      <c r="E340" s="66" t="s">
        <v>1765</v>
      </c>
      <c r="F340" s="85" t="s">
        <v>962</v>
      </c>
      <c r="G340" s="85" t="s">
        <v>962</v>
      </c>
      <c r="H340" s="76">
        <f t="shared" si="8"/>
        <v>0</v>
      </c>
      <c r="I340" s="50" t="s">
        <v>1291</v>
      </c>
      <c r="J340" s="39" t="s">
        <v>1022</v>
      </c>
      <c r="K340" s="39" t="s">
        <v>1202</v>
      </c>
      <c r="L340" s="39"/>
    </row>
    <row r="341" spans="1:12" s="42" customFormat="1" ht="51.75" customHeight="1">
      <c r="A341" s="51" t="s">
        <v>1651</v>
      </c>
      <c r="B341" s="39"/>
      <c r="C341" s="66" t="s">
        <v>441</v>
      </c>
      <c r="D341" s="49" t="s">
        <v>2009</v>
      </c>
      <c r="E341" s="66" t="s">
        <v>1767</v>
      </c>
      <c r="F341" s="85" t="s">
        <v>963</v>
      </c>
      <c r="G341" s="85" t="s">
        <v>963</v>
      </c>
      <c r="H341" s="76">
        <f t="shared" si="8"/>
        <v>0</v>
      </c>
      <c r="I341" s="50" t="s">
        <v>1291</v>
      </c>
      <c r="J341" s="39" t="s">
        <v>1022</v>
      </c>
      <c r="K341" s="39" t="s">
        <v>1202</v>
      </c>
      <c r="L341" s="39"/>
    </row>
    <row r="342" spans="1:12" s="42" customFormat="1" ht="53.25" customHeight="1">
      <c r="A342" s="51" t="s">
        <v>1652</v>
      </c>
      <c r="B342" s="39"/>
      <c r="C342" s="66" t="s">
        <v>964</v>
      </c>
      <c r="D342" s="49" t="s">
        <v>2009</v>
      </c>
      <c r="E342" s="66" t="s">
        <v>1763</v>
      </c>
      <c r="F342" s="85" t="s">
        <v>966</v>
      </c>
      <c r="G342" s="85" t="s">
        <v>966</v>
      </c>
      <c r="H342" s="76">
        <f t="shared" si="8"/>
        <v>0</v>
      </c>
      <c r="I342" s="50" t="s">
        <v>1291</v>
      </c>
      <c r="J342" s="39" t="s">
        <v>1022</v>
      </c>
      <c r="K342" s="39" t="s">
        <v>1202</v>
      </c>
      <c r="L342" s="39"/>
    </row>
    <row r="343" spans="1:12" s="42" customFormat="1" ht="51.75" customHeight="1">
      <c r="A343" s="51" t="s">
        <v>1653</v>
      </c>
      <c r="B343" s="39"/>
      <c r="C343" s="66" t="s">
        <v>442</v>
      </c>
      <c r="D343" s="49" t="s">
        <v>2009</v>
      </c>
      <c r="E343" s="66" t="s">
        <v>1768</v>
      </c>
      <c r="F343" s="85" t="s">
        <v>967</v>
      </c>
      <c r="G343" s="85" t="s">
        <v>967</v>
      </c>
      <c r="H343" s="76">
        <f t="shared" si="8"/>
        <v>0</v>
      </c>
      <c r="I343" s="50" t="s">
        <v>1291</v>
      </c>
      <c r="J343" s="39" t="s">
        <v>1022</v>
      </c>
      <c r="K343" s="39" t="s">
        <v>1202</v>
      </c>
      <c r="L343" s="39"/>
    </row>
    <row r="344" spans="1:12" s="42" customFormat="1" ht="49.5" customHeight="1">
      <c r="A344" s="51" t="s">
        <v>1654</v>
      </c>
      <c r="B344" s="39"/>
      <c r="C344" s="66" t="s">
        <v>965</v>
      </c>
      <c r="D344" s="49" t="s">
        <v>2009</v>
      </c>
      <c r="E344" s="66" t="s">
        <v>1763</v>
      </c>
      <c r="F344" s="85" t="s">
        <v>968</v>
      </c>
      <c r="G344" s="85" t="s">
        <v>968</v>
      </c>
      <c r="H344" s="76">
        <f t="shared" si="8"/>
        <v>0</v>
      </c>
      <c r="I344" s="50" t="s">
        <v>1291</v>
      </c>
      <c r="J344" s="39" t="s">
        <v>1022</v>
      </c>
      <c r="K344" s="39" t="s">
        <v>1202</v>
      </c>
      <c r="L344" s="39"/>
    </row>
    <row r="345" spans="1:12" s="42" customFormat="1" ht="51" customHeight="1">
      <c r="A345" s="51" t="s">
        <v>1655</v>
      </c>
      <c r="B345" s="39"/>
      <c r="C345" s="66" t="s">
        <v>443</v>
      </c>
      <c r="D345" s="49" t="s">
        <v>2009</v>
      </c>
      <c r="E345" s="66" t="s">
        <v>1769</v>
      </c>
      <c r="F345" s="85" t="s">
        <v>969</v>
      </c>
      <c r="G345" s="85" t="s">
        <v>969</v>
      </c>
      <c r="H345" s="76">
        <f t="shared" si="8"/>
        <v>0</v>
      </c>
      <c r="I345" s="50" t="s">
        <v>1291</v>
      </c>
      <c r="J345" s="39" t="s">
        <v>1022</v>
      </c>
      <c r="K345" s="39" t="s">
        <v>1202</v>
      </c>
      <c r="L345" s="39"/>
    </row>
    <row r="346" spans="1:12" s="42" customFormat="1" ht="50.25" customHeight="1">
      <c r="A346" s="51" t="s">
        <v>1656</v>
      </c>
      <c r="B346" s="39"/>
      <c r="C346" s="66" t="s">
        <v>444</v>
      </c>
      <c r="D346" s="49" t="s">
        <v>2009</v>
      </c>
      <c r="E346" s="66" t="s">
        <v>1770</v>
      </c>
      <c r="F346" s="85" t="s">
        <v>970</v>
      </c>
      <c r="G346" s="85" t="s">
        <v>970</v>
      </c>
      <c r="H346" s="76">
        <f t="shared" si="8"/>
        <v>0</v>
      </c>
      <c r="I346" s="50" t="s">
        <v>1291</v>
      </c>
      <c r="J346" s="39" t="s">
        <v>1022</v>
      </c>
      <c r="K346" s="39" t="s">
        <v>1202</v>
      </c>
      <c r="L346" s="39"/>
    </row>
    <row r="347" spans="1:12" s="42" customFormat="1" ht="50.25" customHeight="1">
      <c r="A347" s="51" t="s">
        <v>1657</v>
      </c>
      <c r="B347" s="39"/>
      <c r="C347" s="66" t="s">
        <v>1727</v>
      </c>
      <c r="D347" s="49" t="s">
        <v>2009</v>
      </c>
      <c r="E347" s="66" t="s">
        <v>1769</v>
      </c>
      <c r="F347" s="85" t="s">
        <v>971</v>
      </c>
      <c r="G347" s="85" t="s">
        <v>971</v>
      </c>
      <c r="H347" s="76">
        <f t="shared" si="8"/>
        <v>0</v>
      </c>
      <c r="I347" s="50" t="s">
        <v>1291</v>
      </c>
      <c r="J347" s="39" t="s">
        <v>1022</v>
      </c>
      <c r="K347" s="39" t="s">
        <v>1202</v>
      </c>
      <c r="L347" s="39"/>
    </row>
    <row r="348" spans="1:12" s="42" customFormat="1" ht="49.5" customHeight="1">
      <c r="A348" s="51" t="s">
        <v>1658</v>
      </c>
      <c r="B348" s="39"/>
      <c r="C348" s="66" t="s">
        <v>445</v>
      </c>
      <c r="D348" s="49" t="s">
        <v>2009</v>
      </c>
      <c r="E348" s="66" t="s">
        <v>1769</v>
      </c>
      <c r="F348" s="85">
        <v>35731.5</v>
      </c>
      <c r="G348" s="85">
        <v>35731.5</v>
      </c>
      <c r="H348" s="76">
        <f t="shared" si="8"/>
        <v>0</v>
      </c>
      <c r="I348" s="50" t="s">
        <v>1291</v>
      </c>
      <c r="J348" s="39" t="s">
        <v>1022</v>
      </c>
      <c r="K348" s="39" t="s">
        <v>1202</v>
      </c>
      <c r="L348" s="39"/>
    </row>
    <row r="349" spans="1:12" s="42" customFormat="1" ht="50.25" customHeight="1">
      <c r="A349" s="51" t="s">
        <v>1659</v>
      </c>
      <c r="B349" s="39"/>
      <c r="C349" s="66" t="s">
        <v>972</v>
      </c>
      <c r="D349" s="49" t="s">
        <v>2009</v>
      </c>
      <c r="E349" s="66" t="s">
        <v>1763</v>
      </c>
      <c r="F349" s="85" t="s">
        <v>974</v>
      </c>
      <c r="G349" s="85" t="s">
        <v>974</v>
      </c>
      <c r="H349" s="76">
        <f t="shared" si="8"/>
        <v>0</v>
      </c>
      <c r="I349" s="50" t="s">
        <v>1291</v>
      </c>
      <c r="J349" s="39" t="s">
        <v>1022</v>
      </c>
      <c r="K349" s="39" t="s">
        <v>1202</v>
      </c>
      <c r="L349" s="39"/>
    </row>
    <row r="350" spans="1:12" s="42" customFormat="1" ht="50.25" customHeight="1">
      <c r="A350" s="51" t="s">
        <v>1660</v>
      </c>
      <c r="B350" s="39"/>
      <c r="C350" s="66" t="s">
        <v>952</v>
      </c>
      <c r="D350" s="49" t="s">
        <v>2009</v>
      </c>
      <c r="E350" s="66" t="s">
        <v>1763</v>
      </c>
      <c r="F350" s="85" t="s">
        <v>958</v>
      </c>
      <c r="G350" s="85" t="s">
        <v>958</v>
      </c>
      <c r="H350" s="76">
        <f t="shared" si="8"/>
        <v>0</v>
      </c>
      <c r="I350" s="50" t="s">
        <v>1291</v>
      </c>
      <c r="J350" s="39" t="s">
        <v>1022</v>
      </c>
      <c r="K350" s="39" t="s">
        <v>1202</v>
      </c>
      <c r="L350" s="39"/>
    </row>
    <row r="351" spans="1:12" s="42" customFormat="1" ht="50.25" customHeight="1">
      <c r="A351" s="51" t="s">
        <v>1661</v>
      </c>
      <c r="B351" s="39"/>
      <c r="C351" s="66" t="s">
        <v>953</v>
      </c>
      <c r="D351" s="49" t="s">
        <v>2009</v>
      </c>
      <c r="E351" s="66" t="s">
        <v>1763</v>
      </c>
      <c r="F351" s="85" t="s">
        <v>959</v>
      </c>
      <c r="G351" s="85" t="s">
        <v>959</v>
      </c>
      <c r="H351" s="76">
        <f t="shared" si="8"/>
        <v>0</v>
      </c>
      <c r="I351" s="50" t="s">
        <v>1291</v>
      </c>
      <c r="J351" s="39" t="s">
        <v>1022</v>
      </c>
      <c r="K351" s="39" t="s">
        <v>1202</v>
      </c>
      <c r="L351" s="39"/>
    </row>
    <row r="352" spans="1:12" s="42" customFormat="1" ht="51" customHeight="1">
      <c r="A352" s="51" t="s">
        <v>1773</v>
      </c>
      <c r="B352" s="39"/>
      <c r="C352" s="66" t="s">
        <v>953</v>
      </c>
      <c r="D352" s="49" t="s">
        <v>2009</v>
      </c>
      <c r="E352" s="66" t="s">
        <v>1763</v>
      </c>
      <c r="F352" s="85" t="s">
        <v>959</v>
      </c>
      <c r="G352" s="85" t="s">
        <v>959</v>
      </c>
      <c r="H352" s="76">
        <f t="shared" si="8"/>
        <v>0</v>
      </c>
      <c r="I352" s="50" t="s">
        <v>1291</v>
      </c>
      <c r="J352" s="39" t="s">
        <v>1022</v>
      </c>
      <c r="K352" s="39" t="s">
        <v>1202</v>
      </c>
      <c r="L352" s="39"/>
    </row>
    <row r="353" spans="1:12" s="42" customFormat="1" ht="49.5" customHeight="1">
      <c r="A353" s="51" t="s">
        <v>1662</v>
      </c>
      <c r="B353" s="39"/>
      <c r="C353" s="66" t="s">
        <v>953</v>
      </c>
      <c r="D353" s="49" t="s">
        <v>2009</v>
      </c>
      <c r="E353" s="66" t="s">
        <v>1763</v>
      </c>
      <c r="F353" s="85" t="s">
        <v>959</v>
      </c>
      <c r="G353" s="85" t="s">
        <v>959</v>
      </c>
      <c r="H353" s="76">
        <f t="shared" si="8"/>
        <v>0</v>
      </c>
      <c r="I353" s="50" t="s">
        <v>1291</v>
      </c>
      <c r="J353" s="39" t="s">
        <v>1022</v>
      </c>
      <c r="K353" s="39" t="s">
        <v>1202</v>
      </c>
      <c r="L353" s="39"/>
    </row>
    <row r="354" spans="1:12" s="42" customFormat="1" ht="51.75" customHeight="1">
      <c r="A354" s="51" t="s">
        <v>1663</v>
      </c>
      <c r="B354" s="39"/>
      <c r="C354" s="66" t="s">
        <v>953</v>
      </c>
      <c r="D354" s="49" t="s">
        <v>2009</v>
      </c>
      <c r="E354" s="66" t="s">
        <v>1763</v>
      </c>
      <c r="F354" s="85" t="s">
        <v>959</v>
      </c>
      <c r="G354" s="85" t="s">
        <v>959</v>
      </c>
      <c r="H354" s="76">
        <f t="shared" si="8"/>
        <v>0</v>
      </c>
      <c r="I354" s="50" t="s">
        <v>1291</v>
      </c>
      <c r="J354" s="39" t="s">
        <v>1022</v>
      </c>
      <c r="K354" s="39" t="s">
        <v>1202</v>
      </c>
      <c r="L354" s="39"/>
    </row>
    <row r="355" spans="1:12" s="42" customFormat="1" ht="53.25" customHeight="1">
      <c r="A355" s="51" t="s">
        <v>1664</v>
      </c>
      <c r="B355" s="39"/>
      <c r="C355" s="66" t="s">
        <v>954</v>
      </c>
      <c r="D355" s="49" t="s">
        <v>2009</v>
      </c>
      <c r="E355" s="66" t="s">
        <v>1763</v>
      </c>
      <c r="F355" s="85" t="s">
        <v>960</v>
      </c>
      <c r="G355" s="85" t="s">
        <v>960</v>
      </c>
      <c r="H355" s="76">
        <f t="shared" si="8"/>
        <v>0</v>
      </c>
      <c r="I355" s="50" t="s">
        <v>1291</v>
      </c>
      <c r="J355" s="39" t="s">
        <v>1022</v>
      </c>
      <c r="K355" s="39" t="s">
        <v>1202</v>
      </c>
      <c r="L355" s="39"/>
    </row>
    <row r="356" spans="1:12" s="42" customFormat="1" ht="52.5" customHeight="1">
      <c r="A356" s="51" t="s">
        <v>1665</v>
      </c>
      <c r="B356" s="39"/>
      <c r="C356" s="66" t="s">
        <v>973</v>
      </c>
      <c r="D356" s="49" t="s">
        <v>2009</v>
      </c>
      <c r="E356" s="66" t="s">
        <v>1763</v>
      </c>
      <c r="F356" s="85" t="s">
        <v>967</v>
      </c>
      <c r="G356" s="85" t="s">
        <v>967</v>
      </c>
      <c r="H356" s="76">
        <f t="shared" si="8"/>
        <v>0</v>
      </c>
      <c r="I356" s="50" t="s">
        <v>1291</v>
      </c>
      <c r="J356" s="39" t="s">
        <v>1022</v>
      </c>
      <c r="K356" s="39" t="s">
        <v>1202</v>
      </c>
      <c r="L356" s="39"/>
    </row>
    <row r="357" spans="1:12" s="42" customFormat="1" ht="51" customHeight="1">
      <c r="A357" s="51" t="s">
        <v>1666</v>
      </c>
      <c r="B357" s="39"/>
      <c r="C357" s="66" t="s">
        <v>976</v>
      </c>
      <c r="D357" s="49" t="s">
        <v>2009</v>
      </c>
      <c r="E357" s="66" t="s">
        <v>1763</v>
      </c>
      <c r="F357" s="85" t="s">
        <v>923</v>
      </c>
      <c r="G357" s="85" t="s">
        <v>982</v>
      </c>
      <c r="H357" s="76">
        <f t="shared" si="8"/>
        <v>43500</v>
      </c>
      <c r="I357" s="50" t="s">
        <v>1291</v>
      </c>
      <c r="J357" s="39" t="s">
        <v>1022</v>
      </c>
      <c r="K357" s="39" t="s">
        <v>1202</v>
      </c>
      <c r="L357" s="39"/>
    </row>
    <row r="358" spans="1:12" s="42" customFormat="1" ht="51.75" customHeight="1">
      <c r="A358" s="51" t="s">
        <v>1667</v>
      </c>
      <c r="B358" s="39"/>
      <c r="C358" s="66" t="s">
        <v>977</v>
      </c>
      <c r="D358" s="49" t="s">
        <v>2009</v>
      </c>
      <c r="E358" s="66" t="s">
        <v>1763</v>
      </c>
      <c r="F358" s="85" t="s">
        <v>983</v>
      </c>
      <c r="G358" s="85" t="s">
        <v>983</v>
      </c>
      <c r="H358" s="76">
        <f t="shared" si="8"/>
        <v>0</v>
      </c>
      <c r="I358" s="50" t="s">
        <v>1291</v>
      </c>
      <c r="J358" s="39" t="s">
        <v>1022</v>
      </c>
      <c r="K358" s="39" t="s">
        <v>1202</v>
      </c>
      <c r="L358" s="39"/>
    </row>
    <row r="359" spans="1:12" s="42" customFormat="1" ht="52.5" customHeight="1">
      <c r="A359" s="51" t="s">
        <v>1668</v>
      </c>
      <c r="B359" s="39"/>
      <c r="C359" s="66" t="s">
        <v>978</v>
      </c>
      <c r="D359" s="49" t="s">
        <v>2009</v>
      </c>
      <c r="E359" s="66" t="s">
        <v>1763</v>
      </c>
      <c r="F359" s="85" t="s">
        <v>984</v>
      </c>
      <c r="G359" s="85" t="s">
        <v>984</v>
      </c>
      <c r="H359" s="76">
        <f t="shared" si="8"/>
        <v>0</v>
      </c>
      <c r="I359" s="50" t="s">
        <v>1291</v>
      </c>
      <c r="J359" s="39" t="s">
        <v>1022</v>
      </c>
      <c r="K359" s="39" t="s">
        <v>1202</v>
      </c>
      <c r="L359" s="39"/>
    </row>
    <row r="360" spans="1:12" s="42" customFormat="1" ht="51.75" customHeight="1">
      <c r="A360" s="51" t="s">
        <v>1774</v>
      </c>
      <c r="B360" s="39"/>
      <c r="C360" s="66" t="s">
        <v>979</v>
      </c>
      <c r="D360" s="49" t="s">
        <v>2009</v>
      </c>
      <c r="E360" s="66" t="s">
        <v>1763</v>
      </c>
      <c r="F360" s="85" t="s">
        <v>984</v>
      </c>
      <c r="G360" s="85" t="s">
        <v>984</v>
      </c>
      <c r="H360" s="76">
        <f t="shared" si="8"/>
        <v>0</v>
      </c>
      <c r="I360" s="50" t="s">
        <v>1291</v>
      </c>
      <c r="J360" s="39" t="s">
        <v>1022</v>
      </c>
      <c r="K360" s="39" t="s">
        <v>1202</v>
      </c>
      <c r="L360" s="39"/>
    </row>
    <row r="361" spans="1:12" s="42" customFormat="1" ht="51.75" customHeight="1">
      <c r="A361" s="51" t="s">
        <v>1669</v>
      </c>
      <c r="B361" s="39"/>
      <c r="C361" s="66" t="s">
        <v>980</v>
      </c>
      <c r="D361" s="49" t="s">
        <v>2009</v>
      </c>
      <c r="E361" s="66" t="s">
        <v>1763</v>
      </c>
      <c r="F361" s="85" t="s">
        <v>985</v>
      </c>
      <c r="G361" s="85" t="s">
        <v>985</v>
      </c>
      <c r="H361" s="76">
        <f t="shared" si="8"/>
        <v>0</v>
      </c>
      <c r="I361" s="50" t="s">
        <v>1291</v>
      </c>
      <c r="J361" s="39" t="s">
        <v>1022</v>
      </c>
      <c r="K361" s="39" t="s">
        <v>1202</v>
      </c>
      <c r="L361" s="39"/>
    </row>
    <row r="362" spans="1:12" s="63" customFormat="1" ht="137.25" customHeight="1">
      <c r="A362" s="51" t="s">
        <v>1670</v>
      </c>
      <c r="B362" s="39"/>
      <c r="C362" s="66" t="s">
        <v>124</v>
      </c>
      <c r="D362" s="49" t="s">
        <v>2009</v>
      </c>
      <c r="E362" s="66"/>
      <c r="F362" s="41">
        <v>8200</v>
      </c>
      <c r="G362" s="41">
        <v>8200</v>
      </c>
      <c r="H362" s="76">
        <f t="shared" si="8"/>
        <v>0</v>
      </c>
      <c r="I362" s="39" t="s">
        <v>1195</v>
      </c>
      <c r="J362" s="39" t="s">
        <v>1022</v>
      </c>
      <c r="K362" s="39" t="s">
        <v>397</v>
      </c>
      <c r="L362" s="39"/>
    </row>
    <row r="363" spans="1:12" s="42" customFormat="1" ht="52.5" customHeight="1">
      <c r="A363" s="51" t="s">
        <v>1671</v>
      </c>
      <c r="B363" s="39"/>
      <c r="C363" s="66" t="s">
        <v>1024</v>
      </c>
      <c r="D363" s="49" t="s">
        <v>2006</v>
      </c>
      <c r="E363" s="66" t="s">
        <v>1750</v>
      </c>
      <c r="F363" s="85" t="s">
        <v>5</v>
      </c>
      <c r="G363" s="85" t="s">
        <v>5</v>
      </c>
      <c r="H363" s="76">
        <f t="shared" si="8"/>
        <v>0</v>
      </c>
      <c r="I363" s="39" t="s">
        <v>1789</v>
      </c>
      <c r="J363" s="39" t="s">
        <v>770</v>
      </c>
      <c r="K363" s="39" t="s">
        <v>1199</v>
      </c>
      <c r="L363" s="39"/>
    </row>
    <row r="364" spans="1:12" s="42" customFormat="1" ht="52.5" customHeight="1">
      <c r="A364" s="51" t="s">
        <v>1672</v>
      </c>
      <c r="B364" s="39"/>
      <c r="C364" s="66" t="s">
        <v>1025</v>
      </c>
      <c r="D364" s="49" t="s">
        <v>2006</v>
      </c>
      <c r="E364" s="66" t="s">
        <v>1750</v>
      </c>
      <c r="F364" s="85" t="s">
        <v>6</v>
      </c>
      <c r="G364" s="85" t="s">
        <v>6</v>
      </c>
      <c r="H364" s="76">
        <f t="shared" si="8"/>
        <v>0</v>
      </c>
      <c r="I364" s="39" t="s">
        <v>1789</v>
      </c>
      <c r="J364" s="39" t="s">
        <v>770</v>
      </c>
      <c r="K364" s="39" t="s">
        <v>1199</v>
      </c>
      <c r="L364" s="39"/>
    </row>
    <row r="365" spans="1:12" s="42" customFormat="1" ht="52.5" customHeight="1">
      <c r="A365" s="51" t="s">
        <v>1673</v>
      </c>
      <c r="B365" s="39"/>
      <c r="C365" s="66" t="s">
        <v>1026</v>
      </c>
      <c r="D365" s="49" t="s">
        <v>2006</v>
      </c>
      <c r="E365" s="66" t="s">
        <v>1750</v>
      </c>
      <c r="F365" s="85" t="s">
        <v>7</v>
      </c>
      <c r="G365" s="85" t="s">
        <v>7</v>
      </c>
      <c r="H365" s="76">
        <f t="shared" si="8"/>
        <v>0</v>
      </c>
      <c r="I365" s="39" t="s">
        <v>1789</v>
      </c>
      <c r="J365" s="39" t="s">
        <v>770</v>
      </c>
      <c r="K365" s="39" t="s">
        <v>1199</v>
      </c>
      <c r="L365" s="39"/>
    </row>
    <row r="366" spans="1:12" s="42" customFormat="1" ht="52.5" customHeight="1">
      <c r="A366" s="51" t="s">
        <v>1674</v>
      </c>
      <c r="B366" s="39"/>
      <c r="C366" s="66" t="s">
        <v>1027</v>
      </c>
      <c r="D366" s="49" t="s">
        <v>2006</v>
      </c>
      <c r="E366" s="66" t="s">
        <v>1750</v>
      </c>
      <c r="F366" s="85" t="s">
        <v>8</v>
      </c>
      <c r="G366" s="85" t="s">
        <v>8</v>
      </c>
      <c r="H366" s="76">
        <f t="shared" si="8"/>
        <v>0</v>
      </c>
      <c r="I366" s="39" t="s">
        <v>1789</v>
      </c>
      <c r="J366" s="39" t="s">
        <v>770</v>
      </c>
      <c r="K366" s="39" t="s">
        <v>1199</v>
      </c>
      <c r="L366" s="39"/>
    </row>
    <row r="367" spans="1:12" s="42" customFormat="1" ht="52.5" customHeight="1">
      <c r="A367" s="51" t="s">
        <v>1675</v>
      </c>
      <c r="B367" s="39"/>
      <c r="C367" s="66" t="s">
        <v>1028</v>
      </c>
      <c r="D367" s="49" t="s">
        <v>2006</v>
      </c>
      <c r="E367" s="66" t="s">
        <v>1750</v>
      </c>
      <c r="F367" s="85" t="s">
        <v>9</v>
      </c>
      <c r="G367" s="85" t="s">
        <v>9</v>
      </c>
      <c r="H367" s="76">
        <f t="shared" si="8"/>
        <v>0</v>
      </c>
      <c r="I367" s="39" t="s">
        <v>1789</v>
      </c>
      <c r="J367" s="39" t="s">
        <v>770</v>
      </c>
      <c r="K367" s="39" t="s">
        <v>1199</v>
      </c>
      <c r="L367" s="39"/>
    </row>
    <row r="368" spans="1:12" s="42" customFormat="1" ht="52.5" customHeight="1">
      <c r="A368" s="51" t="s">
        <v>1676</v>
      </c>
      <c r="B368" s="39"/>
      <c r="C368" s="66" t="s">
        <v>1024</v>
      </c>
      <c r="D368" s="49" t="s">
        <v>2006</v>
      </c>
      <c r="E368" s="66" t="s">
        <v>1750</v>
      </c>
      <c r="F368" s="85" t="s">
        <v>10</v>
      </c>
      <c r="G368" s="85" t="s">
        <v>10</v>
      </c>
      <c r="H368" s="76">
        <f t="shared" si="8"/>
        <v>0</v>
      </c>
      <c r="I368" s="39" t="s">
        <v>1789</v>
      </c>
      <c r="J368" s="39" t="s">
        <v>770</v>
      </c>
      <c r="K368" s="39" t="s">
        <v>1199</v>
      </c>
      <c r="L368" s="39"/>
    </row>
    <row r="369" spans="1:12" s="42" customFormat="1" ht="52.5" customHeight="1">
      <c r="A369" s="51" t="s">
        <v>1677</v>
      </c>
      <c r="B369" s="39"/>
      <c r="C369" s="66" t="s">
        <v>1029</v>
      </c>
      <c r="D369" s="49" t="s">
        <v>2006</v>
      </c>
      <c r="E369" s="66" t="s">
        <v>1750</v>
      </c>
      <c r="F369" s="85" t="s">
        <v>950</v>
      </c>
      <c r="G369" s="85" t="s">
        <v>950</v>
      </c>
      <c r="H369" s="76">
        <f t="shared" si="8"/>
        <v>0</v>
      </c>
      <c r="I369" s="39" t="s">
        <v>1789</v>
      </c>
      <c r="J369" s="39" t="s">
        <v>770</v>
      </c>
      <c r="K369" s="39" t="s">
        <v>1199</v>
      </c>
      <c r="L369" s="39"/>
    </row>
    <row r="370" spans="1:12" s="42" customFormat="1" ht="52.5" customHeight="1">
      <c r="A370" s="51" t="s">
        <v>1678</v>
      </c>
      <c r="B370" s="39"/>
      <c r="C370" s="66" t="s">
        <v>1024</v>
      </c>
      <c r="D370" s="49" t="s">
        <v>2006</v>
      </c>
      <c r="E370" s="66" t="s">
        <v>1750</v>
      </c>
      <c r="F370" s="85" t="s">
        <v>11</v>
      </c>
      <c r="G370" s="85" t="s">
        <v>11</v>
      </c>
      <c r="H370" s="76">
        <f t="shared" si="8"/>
        <v>0</v>
      </c>
      <c r="I370" s="39" t="s">
        <v>1789</v>
      </c>
      <c r="J370" s="39" t="s">
        <v>770</v>
      </c>
      <c r="K370" s="39" t="s">
        <v>1199</v>
      </c>
      <c r="L370" s="39"/>
    </row>
    <row r="371" spans="1:12" s="42" customFormat="1" ht="52.5" customHeight="1">
      <c r="A371" s="51" t="s">
        <v>1679</v>
      </c>
      <c r="B371" s="39"/>
      <c r="C371" s="66" t="s">
        <v>1030</v>
      </c>
      <c r="D371" s="49" t="s">
        <v>2006</v>
      </c>
      <c r="E371" s="66" t="s">
        <v>1750</v>
      </c>
      <c r="F371" s="85" t="s">
        <v>12</v>
      </c>
      <c r="G371" s="85" t="s">
        <v>12</v>
      </c>
      <c r="H371" s="76">
        <f t="shared" si="8"/>
        <v>0</v>
      </c>
      <c r="I371" s="39" t="s">
        <v>1789</v>
      </c>
      <c r="J371" s="39" t="s">
        <v>770</v>
      </c>
      <c r="K371" s="39" t="s">
        <v>1199</v>
      </c>
      <c r="L371" s="39"/>
    </row>
    <row r="372" spans="1:12" s="42" customFormat="1" ht="52.5" customHeight="1">
      <c r="A372" s="51" t="s">
        <v>1680</v>
      </c>
      <c r="B372" s="39"/>
      <c r="C372" s="66" t="s">
        <v>1031</v>
      </c>
      <c r="D372" s="49" t="s">
        <v>2006</v>
      </c>
      <c r="E372" s="66" t="s">
        <v>1750</v>
      </c>
      <c r="F372" s="85" t="s">
        <v>13</v>
      </c>
      <c r="G372" s="85" t="s">
        <v>13</v>
      </c>
      <c r="H372" s="76">
        <f t="shared" si="8"/>
        <v>0</v>
      </c>
      <c r="I372" s="39" t="s">
        <v>1789</v>
      </c>
      <c r="J372" s="39" t="s">
        <v>770</v>
      </c>
      <c r="K372" s="39" t="s">
        <v>1199</v>
      </c>
      <c r="L372" s="39"/>
    </row>
    <row r="373" spans="1:12" s="42" customFormat="1" ht="52.5" customHeight="1">
      <c r="A373" s="51" t="s">
        <v>1681</v>
      </c>
      <c r="B373" s="39"/>
      <c r="C373" s="66" t="s">
        <v>1032</v>
      </c>
      <c r="D373" s="49" t="s">
        <v>2006</v>
      </c>
      <c r="E373" s="66" t="s">
        <v>1750</v>
      </c>
      <c r="F373" s="85" t="s">
        <v>14</v>
      </c>
      <c r="G373" s="85" t="s">
        <v>14</v>
      </c>
      <c r="H373" s="76">
        <f t="shared" si="8"/>
        <v>0</v>
      </c>
      <c r="I373" s="39" t="s">
        <v>1789</v>
      </c>
      <c r="J373" s="39" t="s">
        <v>770</v>
      </c>
      <c r="K373" s="39" t="s">
        <v>1199</v>
      </c>
      <c r="L373" s="39"/>
    </row>
    <row r="374" spans="1:12" s="42" customFormat="1" ht="52.5" customHeight="1">
      <c r="A374" s="51" t="s">
        <v>1682</v>
      </c>
      <c r="B374" s="39"/>
      <c r="C374" s="66" t="s">
        <v>1033</v>
      </c>
      <c r="D374" s="49" t="s">
        <v>2006</v>
      </c>
      <c r="E374" s="66" t="s">
        <v>1750</v>
      </c>
      <c r="F374" s="85">
        <v>7800</v>
      </c>
      <c r="G374" s="85">
        <v>7800</v>
      </c>
      <c r="H374" s="76">
        <f t="shared" si="8"/>
        <v>0</v>
      </c>
      <c r="I374" s="39" t="s">
        <v>1789</v>
      </c>
      <c r="J374" s="39" t="s">
        <v>770</v>
      </c>
      <c r="K374" s="39" t="s">
        <v>1199</v>
      </c>
      <c r="L374" s="39"/>
    </row>
    <row r="375" spans="1:12" s="42" customFormat="1" ht="52.5" customHeight="1">
      <c r="A375" s="51" t="s">
        <v>1683</v>
      </c>
      <c r="B375" s="39"/>
      <c r="C375" s="66" t="s">
        <v>1034</v>
      </c>
      <c r="D375" s="49" t="s">
        <v>2006</v>
      </c>
      <c r="E375" s="66" t="s">
        <v>1750</v>
      </c>
      <c r="F375" s="85">
        <v>3500</v>
      </c>
      <c r="G375" s="85">
        <v>3500</v>
      </c>
      <c r="H375" s="76">
        <f t="shared" si="8"/>
        <v>0</v>
      </c>
      <c r="I375" s="39" t="s">
        <v>1789</v>
      </c>
      <c r="J375" s="39" t="s">
        <v>770</v>
      </c>
      <c r="K375" s="39" t="s">
        <v>1199</v>
      </c>
      <c r="L375" s="39"/>
    </row>
    <row r="376" spans="1:12" s="42" customFormat="1" ht="52.5" customHeight="1">
      <c r="A376" s="51" t="s">
        <v>1684</v>
      </c>
      <c r="B376" s="39"/>
      <c r="C376" s="66" t="s">
        <v>1034</v>
      </c>
      <c r="D376" s="49" t="s">
        <v>2006</v>
      </c>
      <c r="E376" s="66" t="s">
        <v>1750</v>
      </c>
      <c r="F376" s="85">
        <v>3500</v>
      </c>
      <c r="G376" s="85">
        <v>3500</v>
      </c>
      <c r="H376" s="76">
        <f t="shared" si="8"/>
        <v>0</v>
      </c>
      <c r="I376" s="39" t="s">
        <v>1789</v>
      </c>
      <c r="J376" s="39" t="s">
        <v>770</v>
      </c>
      <c r="K376" s="39" t="s">
        <v>1199</v>
      </c>
      <c r="L376" s="39"/>
    </row>
    <row r="377" spans="1:12" s="42" customFormat="1" ht="52.5" customHeight="1">
      <c r="A377" s="51" t="s">
        <v>1685</v>
      </c>
      <c r="B377" s="39"/>
      <c r="C377" s="66" t="s">
        <v>1034</v>
      </c>
      <c r="D377" s="49" t="s">
        <v>2006</v>
      </c>
      <c r="E377" s="66" t="s">
        <v>1750</v>
      </c>
      <c r="F377" s="85">
        <v>3500</v>
      </c>
      <c r="G377" s="85">
        <v>3500</v>
      </c>
      <c r="H377" s="76">
        <f t="shared" si="8"/>
        <v>0</v>
      </c>
      <c r="I377" s="39" t="s">
        <v>1789</v>
      </c>
      <c r="J377" s="39" t="s">
        <v>770</v>
      </c>
      <c r="K377" s="39" t="s">
        <v>1199</v>
      </c>
      <c r="L377" s="39"/>
    </row>
    <row r="378" spans="1:12" s="42" customFormat="1" ht="52.5" customHeight="1">
      <c r="A378" s="51" t="s">
        <v>1686</v>
      </c>
      <c r="B378" s="39"/>
      <c r="C378" s="66" t="s">
        <v>1034</v>
      </c>
      <c r="D378" s="49" t="s">
        <v>2006</v>
      </c>
      <c r="E378" s="66" t="s">
        <v>1750</v>
      </c>
      <c r="F378" s="85">
        <v>3500</v>
      </c>
      <c r="G378" s="85">
        <v>3500</v>
      </c>
      <c r="H378" s="76">
        <f t="shared" si="8"/>
        <v>0</v>
      </c>
      <c r="I378" s="39" t="s">
        <v>1789</v>
      </c>
      <c r="J378" s="39" t="s">
        <v>770</v>
      </c>
      <c r="K378" s="39" t="s">
        <v>1199</v>
      </c>
      <c r="L378" s="39"/>
    </row>
    <row r="379" spans="1:12" s="42" customFormat="1" ht="52.5" customHeight="1">
      <c r="A379" s="51" t="s">
        <v>1687</v>
      </c>
      <c r="B379" s="39"/>
      <c r="C379" s="66" t="s">
        <v>1035</v>
      </c>
      <c r="D379" s="49" t="s">
        <v>2006</v>
      </c>
      <c r="E379" s="66" t="s">
        <v>1750</v>
      </c>
      <c r="F379" s="85">
        <v>3570</v>
      </c>
      <c r="G379" s="85">
        <v>3570</v>
      </c>
      <c r="H379" s="76">
        <f t="shared" si="8"/>
        <v>0</v>
      </c>
      <c r="I379" s="39" t="s">
        <v>1789</v>
      </c>
      <c r="J379" s="39" t="s">
        <v>770</v>
      </c>
      <c r="K379" s="39" t="s">
        <v>1199</v>
      </c>
      <c r="L379" s="39"/>
    </row>
    <row r="380" spans="1:12" s="42" customFormat="1" ht="52.5" customHeight="1">
      <c r="A380" s="51" t="s">
        <v>1688</v>
      </c>
      <c r="B380" s="39"/>
      <c r="C380" s="66" t="s">
        <v>1035</v>
      </c>
      <c r="D380" s="49" t="s">
        <v>2006</v>
      </c>
      <c r="E380" s="66" t="s">
        <v>1750</v>
      </c>
      <c r="F380" s="85">
        <v>4080</v>
      </c>
      <c r="G380" s="85">
        <v>4080</v>
      </c>
      <c r="H380" s="76">
        <f t="shared" si="8"/>
        <v>0</v>
      </c>
      <c r="I380" s="39" t="s">
        <v>1789</v>
      </c>
      <c r="J380" s="39" t="s">
        <v>770</v>
      </c>
      <c r="K380" s="39" t="s">
        <v>1199</v>
      </c>
      <c r="L380" s="39"/>
    </row>
    <row r="381" spans="1:12" s="42" customFormat="1" ht="52.5" customHeight="1">
      <c r="A381" s="51" t="s">
        <v>1689</v>
      </c>
      <c r="B381" s="39"/>
      <c r="C381" s="66" t="s">
        <v>1036</v>
      </c>
      <c r="D381" s="49" t="s">
        <v>2006</v>
      </c>
      <c r="E381" s="66" t="s">
        <v>1750</v>
      </c>
      <c r="F381" s="85" t="s">
        <v>15</v>
      </c>
      <c r="G381" s="85" t="s">
        <v>15</v>
      </c>
      <c r="H381" s="76">
        <f t="shared" si="8"/>
        <v>0</v>
      </c>
      <c r="I381" s="39" t="s">
        <v>1789</v>
      </c>
      <c r="J381" s="39" t="s">
        <v>770</v>
      </c>
      <c r="K381" s="39" t="s">
        <v>1199</v>
      </c>
      <c r="L381" s="39"/>
    </row>
    <row r="382" spans="1:12" s="42" customFormat="1" ht="52.5" customHeight="1">
      <c r="A382" s="51" t="s">
        <v>1690</v>
      </c>
      <c r="B382" s="39"/>
      <c r="C382" s="66" t="s">
        <v>1037</v>
      </c>
      <c r="D382" s="49" t="s">
        <v>2006</v>
      </c>
      <c r="E382" s="66" t="s">
        <v>1750</v>
      </c>
      <c r="F382" s="85" t="s">
        <v>900</v>
      </c>
      <c r="G382" s="85" t="s">
        <v>900</v>
      </c>
      <c r="H382" s="76">
        <f t="shared" si="8"/>
        <v>0</v>
      </c>
      <c r="I382" s="39" t="s">
        <v>1789</v>
      </c>
      <c r="J382" s="39" t="s">
        <v>770</v>
      </c>
      <c r="K382" s="39" t="s">
        <v>1199</v>
      </c>
      <c r="L382" s="39"/>
    </row>
    <row r="383" spans="1:12" s="42" customFormat="1" ht="52.5" customHeight="1">
      <c r="A383" s="51" t="s">
        <v>1691</v>
      </c>
      <c r="B383" s="39"/>
      <c r="C383" s="66" t="s">
        <v>1038</v>
      </c>
      <c r="D383" s="49" t="s">
        <v>2006</v>
      </c>
      <c r="E383" s="66" t="s">
        <v>1750</v>
      </c>
      <c r="F383" s="85" t="s">
        <v>16</v>
      </c>
      <c r="G383" s="85" t="s">
        <v>16</v>
      </c>
      <c r="H383" s="76">
        <f t="shared" si="8"/>
        <v>0</v>
      </c>
      <c r="I383" s="39" t="s">
        <v>1789</v>
      </c>
      <c r="J383" s="39" t="s">
        <v>770</v>
      </c>
      <c r="K383" s="39" t="s">
        <v>1199</v>
      </c>
      <c r="L383" s="39"/>
    </row>
    <row r="384" spans="1:12" s="42" customFormat="1" ht="52.5" customHeight="1">
      <c r="A384" s="51" t="s">
        <v>1692</v>
      </c>
      <c r="B384" s="39"/>
      <c r="C384" s="66" t="s">
        <v>1039</v>
      </c>
      <c r="D384" s="49" t="s">
        <v>2006</v>
      </c>
      <c r="E384" s="66" t="s">
        <v>1750</v>
      </c>
      <c r="F384" s="85" t="s">
        <v>17</v>
      </c>
      <c r="G384" s="85" t="s">
        <v>17</v>
      </c>
      <c r="H384" s="76">
        <f t="shared" si="8"/>
        <v>0</v>
      </c>
      <c r="I384" s="39" t="s">
        <v>1789</v>
      </c>
      <c r="J384" s="39" t="s">
        <v>770</v>
      </c>
      <c r="K384" s="39" t="s">
        <v>1199</v>
      </c>
      <c r="L384" s="39"/>
    </row>
    <row r="385" spans="1:12" s="42" customFormat="1" ht="52.5" customHeight="1">
      <c r="A385" s="51" t="s">
        <v>1693</v>
      </c>
      <c r="B385" s="39"/>
      <c r="C385" s="66" t="s">
        <v>1039</v>
      </c>
      <c r="D385" s="49" t="s">
        <v>2006</v>
      </c>
      <c r="E385" s="66" t="s">
        <v>1750</v>
      </c>
      <c r="F385" s="85" t="s">
        <v>17</v>
      </c>
      <c r="G385" s="85" t="s">
        <v>17</v>
      </c>
      <c r="H385" s="76">
        <f t="shared" si="8"/>
        <v>0</v>
      </c>
      <c r="I385" s="39" t="s">
        <v>1789</v>
      </c>
      <c r="J385" s="39" t="s">
        <v>770</v>
      </c>
      <c r="K385" s="39" t="s">
        <v>1199</v>
      </c>
      <c r="L385" s="39"/>
    </row>
    <row r="386" spans="1:12" s="42" customFormat="1" ht="52.5" customHeight="1">
      <c r="A386" s="51" t="s">
        <v>1694</v>
      </c>
      <c r="B386" s="39"/>
      <c r="C386" s="66" t="s">
        <v>1040</v>
      </c>
      <c r="D386" s="49" t="s">
        <v>2006</v>
      </c>
      <c r="E386" s="66" t="s">
        <v>1750</v>
      </c>
      <c r="F386" s="85" t="s">
        <v>927</v>
      </c>
      <c r="G386" s="85" t="s">
        <v>927</v>
      </c>
      <c r="H386" s="76">
        <f t="shared" si="8"/>
        <v>0</v>
      </c>
      <c r="I386" s="39" t="s">
        <v>1789</v>
      </c>
      <c r="J386" s="39" t="s">
        <v>770</v>
      </c>
      <c r="K386" s="39" t="s">
        <v>1199</v>
      </c>
      <c r="L386" s="39"/>
    </row>
    <row r="387" spans="1:12" s="42" customFormat="1" ht="52.5" customHeight="1">
      <c r="A387" s="51" t="s">
        <v>1695</v>
      </c>
      <c r="B387" s="39"/>
      <c r="C387" s="66" t="s">
        <v>1041</v>
      </c>
      <c r="D387" s="49" t="s">
        <v>2006</v>
      </c>
      <c r="E387" s="66" t="s">
        <v>1750</v>
      </c>
      <c r="F387" s="85" t="s">
        <v>18</v>
      </c>
      <c r="G387" s="85" t="s">
        <v>18</v>
      </c>
      <c r="H387" s="76">
        <f t="shared" si="8"/>
        <v>0</v>
      </c>
      <c r="I387" s="39" t="s">
        <v>1789</v>
      </c>
      <c r="J387" s="39" t="s">
        <v>770</v>
      </c>
      <c r="K387" s="39" t="s">
        <v>1199</v>
      </c>
      <c r="L387" s="39"/>
    </row>
    <row r="388" spans="1:12" s="42" customFormat="1" ht="52.5" customHeight="1">
      <c r="A388" s="51" t="s">
        <v>1696</v>
      </c>
      <c r="B388" s="39"/>
      <c r="C388" s="66" t="s">
        <v>0</v>
      </c>
      <c r="D388" s="49" t="s">
        <v>2006</v>
      </c>
      <c r="E388" s="66" t="s">
        <v>1750</v>
      </c>
      <c r="F388" s="85" t="s">
        <v>19</v>
      </c>
      <c r="G388" s="85" t="s">
        <v>19</v>
      </c>
      <c r="H388" s="76">
        <f t="shared" si="8"/>
        <v>0</v>
      </c>
      <c r="I388" s="39" t="s">
        <v>1789</v>
      </c>
      <c r="J388" s="39" t="s">
        <v>770</v>
      </c>
      <c r="K388" s="39" t="s">
        <v>1199</v>
      </c>
      <c r="L388" s="39"/>
    </row>
    <row r="389" spans="1:12" s="42" customFormat="1" ht="52.5" customHeight="1">
      <c r="A389" s="51" t="s">
        <v>1697</v>
      </c>
      <c r="B389" s="39"/>
      <c r="C389" s="66" t="s">
        <v>1</v>
      </c>
      <c r="D389" s="49" t="s">
        <v>2006</v>
      </c>
      <c r="E389" s="66" t="s">
        <v>1750</v>
      </c>
      <c r="F389" s="85" t="s">
        <v>20</v>
      </c>
      <c r="G389" s="85" t="s">
        <v>20</v>
      </c>
      <c r="H389" s="76">
        <f t="shared" si="8"/>
        <v>0</v>
      </c>
      <c r="I389" s="39" t="s">
        <v>1789</v>
      </c>
      <c r="J389" s="39" t="s">
        <v>770</v>
      </c>
      <c r="K389" s="39" t="s">
        <v>1199</v>
      </c>
      <c r="L389" s="39"/>
    </row>
    <row r="390" spans="1:12" s="42" customFormat="1" ht="52.5" customHeight="1">
      <c r="A390" s="51" t="s">
        <v>1698</v>
      </c>
      <c r="B390" s="39"/>
      <c r="C390" s="66" t="s">
        <v>2</v>
      </c>
      <c r="D390" s="49" t="s">
        <v>2006</v>
      </c>
      <c r="E390" s="66" t="s">
        <v>1750</v>
      </c>
      <c r="F390" s="85" t="s">
        <v>899</v>
      </c>
      <c r="G390" s="85" t="s">
        <v>899</v>
      </c>
      <c r="H390" s="76">
        <f t="shared" si="8"/>
        <v>0</v>
      </c>
      <c r="I390" s="39" t="s">
        <v>1789</v>
      </c>
      <c r="J390" s="39" t="s">
        <v>770</v>
      </c>
      <c r="K390" s="39" t="s">
        <v>1199</v>
      </c>
      <c r="L390" s="39"/>
    </row>
    <row r="391" spans="1:12" s="42" customFormat="1" ht="52.5" customHeight="1">
      <c r="A391" s="51" t="s">
        <v>1699</v>
      </c>
      <c r="B391" s="39"/>
      <c r="C391" s="66" t="s">
        <v>3</v>
      </c>
      <c r="D391" s="49" t="s">
        <v>2006</v>
      </c>
      <c r="E391" s="66" t="s">
        <v>1750</v>
      </c>
      <c r="F391" s="85" t="s">
        <v>21</v>
      </c>
      <c r="G391" s="85" t="s">
        <v>21</v>
      </c>
      <c r="H391" s="76">
        <f t="shared" si="8"/>
        <v>0</v>
      </c>
      <c r="I391" s="39" t="s">
        <v>1789</v>
      </c>
      <c r="J391" s="39" t="s">
        <v>770</v>
      </c>
      <c r="K391" s="39" t="s">
        <v>1199</v>
      </c>
      <c r="L391" s="39"/>
    </row>
    <row r="392" spans="1:12" s="42" customFormat="1" ht="52.5" customHeight="1">
      <c r="A392" s="51" t="s">
        <v>1700</v>
      </c>
      <c r="B392" s="39"/>
      <c r="C392" s="66" t="s">
        <v>4</v>
      </c>
      <c r="D392" s="49" t="s">
        <v>2006</v>
      </c>
      <c r="E392" s="66" t="s">
        <v>1750</v>
      </c>
      <c r="F392" s="85" t="s">
        <v>950</v>
      </c>
      <c r="G392" s="85" t="s">
        <v>950</v>
      </c>
      <c r="H392" s="76">
        <f t="shared" si="8"/>
        <v>0</v>
      </c>
      <c r="I392" s="39" t="s">
        <v>1789</v>
      </c>
      <c r="J392" s="39" t="s">
        <v>770</v>
      </c>
      <c r="K392" s="39" t="s">
        <v>1199</v>
      </c>
      <c r="L392" s="39"/>
    </row>
    <row r="393" spans="1:12" s="42" customFormat="1" ht="52.5" customHeight="1">
      <c r="A393" s="51" t="s">
        <v>1701</v>
      </c>
      <c r="B393" s="39"/>
      <c r="C393" s="66" t="s">
        <v>995</v>
      </c>
      <c r="D393" s="49" t="s">
        <v>2006</v>
      </c>
      <c r="E393" s="66" t="s">
        <v>1750</v>
      </c>
      <c r="F393" s="85" t="s">
        <v>22</v>
      </c>
      <c r="G393" s="85" t="s">
        <v>22</v>
      </c>
      <c r="H393" s="76">
        <f t="shared" si="8"/>
        <v>0</v>
      </c>
      <c r="I393" s="39" t="s">
        <v>1789</v>
      </c>
      <c r="J393" s="39" t="s">
        <v>770</v>
      </c>
      <c r="K393" s="39" t="s">
        <v>1199</v>
      </c>
      <c r="L393" s="39"/>
    </row>
    <row r="394" spans="1:12" s="42" customFormat="1" ht="133.5" customHeight="1">
      <c r="A394" s="51" t="s">
        <v>1755</v>
      </c>
      <c r="B394" s="39"/>
      <c r="C394" s="66" t="s">
        <v>1221</v>
      </c>
      <c r="D394" s="49" t="s">
        <v>2006</v>
      </c>
      <c r="E394" s="66" t="s">
        <v>1225</v>
      </c>
      <c r="F394" s="85">
        <v>757783.6</v>
      </c>
      <c r="G394" s="85">
        <v>757783.6</v>
      </c>
      <c r="H394" s="76">
        <f t="shared" si="8"/>
        <v>0</v>
      </c>
      <c r="I394" s="39" t="s">
        <v>1226</v>
      </c>
      <c r="J394" s="39" t="s">
        <v>770</v>
      </c>
      <c r="K394" s="39" t="s">
        <v>1227</v>
      </c>
      <c r="L394" s="39"/>
    </row>
    <row r="395" spans="1:12" s="42" customFormat="1" ht="52.5" customHeight="1">
      <c r="A395" s="51" t="s">
        <v>1757</v>
      </c>
      <c r="B395" s="39"/>
      <c r="C395" s="39" t="s">
        <v>1222</v>
      </c>
      <c r="D395" s="49" t="s">
        <v>2006</v>
      </c>
      <c r="E395" s="39" t="s">
        <v>1721</v>
      </c>
      <c r="F395" s="40">
        <v>1400</v>
      </c>
      <c r="G395" s="40">
        <v>1400</v>
      </c>
      <c r="H395" s="76">
        <f t="shared" si="8"/>
        <v>0</v>
      </c>
      <c r="I395" s="39" t="s">
        <v>1226</v>
      </c>
      <c r="J395" s="39" t="s">
        <v>770</v>
      </c>
      <c r="K395" s="39" t="s">
        <v>1227</v>
      </c>
      <c r="L395" s="39"/>
    </row>
    <row r="396" spans="1:12" s="42" customFormat="1" ht="52.5" customHeight="1">
      <c r="A396" s="51" t="s">
        <v>1759</v>
      </c>
      <c r="B396" s="39"/>
      <c r="C396" s="39" t="s">
        <v>1223</v>
      </c>
      <c r="D396" s="49" t="s">
        <v>2006</v>
      </c>
      <c r="E396" s="39" t="s">
        <v>1721</v>
      </c>
      <c r="F396" s="40">
        <v>7900</v>
      </c>
      <c r="G396" s="40">
        <v>7900</v>
      </c>
      <c r="H396" s="76">
        <f t="shared" si="8"/>
        <v>0</v>
      </c>
      <c r="I396" s="39" t="s">
        <v>1226</v>
      </c>
      <c r="J396" s="39" t="s">
        <v>770</v>
      </c>
      <c r="K396" s="39" t="s">
        <v>1227</v>
      </c>
      <c r="L396" s="39"/>
    </row>
    <row r="397" spans="1:12" s="42" customFormat="1" ht="52.5" customHeight="1">
      <c r="A397" s="51" t="s">
        <v>1760</v>
      </c>
      <c r="B397" s="39"/>
      <c r="C397" s="39" t="s">
        <v>1224</v>
      </c>
      <c r="D397" s="49" t="s">
        <v>2006</v>
      </c>
      <c r="E397" s="39" t="s">
        <v>1751</v>
      </c>
      <c r="F397" s="40">
        <v>1500</v>
      </c>
      <c r="G397" s="40">
        <v>1500</v>
      </c>
      <c r="H397" s="76">
        <f t="shared" si="8"/>
        <v>0</v>
      </c>
      <c r="I397" s="39" t="s">
        <v>1226</v>
      </c>
      <c r="J397" s="39" t="s">
        <v>770</v>
      </c>
      <c r="K397" s="39" t="s">
        <v>1227</v>
      </c>
      <c r="L397" s="39"/>
    </row>
    <row r="398" spans="1:12" s="42" customFormat="1" ht="255" customHeight="1">
      <c r="A398" s="51" t="s">
        <v>1761</v>
      </c>
      <c r="B398" s="39"/>
      <c r="C398" s="66" t="s">
        <v>1324</v>
      </c>
      <c r="D398" s="49" t="s">
        <v>2006</v>
      </c>
      <c r="E398" s="66" t="s">
        <v>1325</v>
      </c>
      <c r="F398" s="85">
        <v>1388088</v>
      </c>
      <c r="G398" s="85">
        <v>925392</v>
      </c>
      <c r="H398" s="76">
        <f t="shared" si="8"/>
        <v>462696</v>
      </c>
      <c r="I398" s="39" t="s">
        <v>1326</v>
      </c>
      <c r="J398" s="39" t="s">
        <v>770</v>
      </c>
      <c r="K398" s="39" t="s">
        <v>1327</v>
      </c>
      <c r="L398" s="39"/>
    </row>
    <row r="399" spans="1:12" s="42" customFormat="1" ht="52.5" customHeight="1">
      <c r="A399" s="51" t="s">
        <v>1775</v>
      </c>
      <c r="B399" s="39"/>
      <c r="C399" s="116" t="s">
        <v>1441</v>
      </c>
      <c r="D399" s="49" t="s">
        <v>2006</v>
      </c>
      <c r="E399" s="66" t="s">
        <v>1752</v>
      </c>
      <c r="F399" s="85">
        <v>42450</v>
      </c>
      <c r="G399" s="85">
        <v>42450</v>
      </c>
      <c r="H399" s="76">
        <f t="shared" si="8"/>
        <v>0</v>
      </c>
      <c r="I399" s="39" t="s">
        <v>1444</v>
      </c>
      <c r="J399" s="39" t="s">
        <v>770</v>
      </c>
      <c r="K399" s="39" t="s">
        <v>1444</v>
      </c>
      <c r="L399" s="39"/>
    </row>
    <row r="400" spans="1:12" s="42" customFormat="1" ht="52.5" customHeight="1">
      <c r="A400" s="51" t="s">
        <v>1776</v>
      </c>
      <c r="B400" s="39"/>
      <c r="C400" s="116" t="s">
        <v>1441</v>
      </c>
      <c r="D400" s="49" t="s">
        <v>2006</v>
      </c>
      <c r="E400" s="66" t="s">
        <v>1752</v>
      </c>
      <c r="F400" s="85">
        <v>41900</v>
      </c>
      <c r="G400" s="85">
        <v>41900</v>
      </c>
      <c r="H400" s="76">
        <f t="shared" si="8"/>
        <v>0</v>
      </c>
      <c r="I400" s="39" t="s">
        <v>1444</v>
      </c>
      <c r="J400" s="39" t="s">
        <v>770</v>
      </c>
      <c r="K400" s="39" t="s">
        <v>1444</v>
      </c>
      <c r="L400" s="39"/>
    </row>
    <row r="401" spans="1:12" s="42" customFormat="1" ht="52.5" customHeight="1">
      <c r="A401" s="51" t="s">
        <v>1793</v>
      </c>
      <c r="B401" s="39"/>
      <c r="C401" s="52" t="s">
        <v>1493</v>
      </c>
      <c r="D401" s="49" t="s">
        <v>2006</v>
      </c>
      <c r="E401" s="66" t="s">
        <v>1753</v>
      </c>
      <c r="F401" s="85">
        <v>145140</v>
      </c>
      <c r="G401" s="85">
        <v>145140</v>
      </c>
      <c r="H401" s="76">
        <f t="shared" si="8"/>
        <v>0</v>
      </c>
      <c r="I401" s="39" t="s">
        <v>1494</v>
      </c>
      <c r="J401" s="39" t="s">
        <v>770</v>
      </c>
      <c r="K401" s="39" t="s">
        <v>1494</v>
      </c>
      <c r="L401" s="39"/>
    </row>
    <row r="402" spans="1:12" s="42" customFormat="1" ht="79.5" customHeight="1">
      <c r="A402" s="51" t="s">
        <v>1794</v>
      </c>
      <c r="B402" s="86"/>
      <c r="C402" s="52" t="s">
        <v>1610</v>
      </c>
      <c r="D402" s="49" t="s">
        <v>2006</v>
      </c>
      <c r="E402" s="86" t="s">
        <v>1754</v>
      </c>
      <c r="F402" s="87">
        <v>145140</v>
      </c>
      <c r="G402" s="87">
        <v>145140</v>
      </c>
      <c r="H402" s="76">
        <f t="shared" si="8"/>
        <v>0</v>
      </c>
      <c r="I402" s="39" t="s">
        <v>1705</v>
      </c>
      <c r="J402" s="39" t="s">
        <v>770</v>
      </c>
      <c r="K402" s="39" t="s">
        <v>1708</v>
      </c>
      <c r="L402" s="39"/>
    </row>
    <row r="403" spans="1:12" s="42" customFormat="1" ht="79.5" customHeight="1">
      <c r="A403" s="51" t="s">
        <v>1795</v>
      </c>
      <c r="B403" s="39"/>
      <c r="C403" s="52" t="s">
        <v>1711</v>
      </c>
      <c r="D403" s="49" t="s">
        <v>2006</v>
      </c>
      <c r="E403" s="86" t="s">
        <v>1756</v>
      </c>
      <c r="F403" s="87">
        <v>241900</v>
      </c>
      <c r="G403" s="87">
        <v>241900</v>
      </c>
      <c r="H403" s="76">
        <f t="shared" si="8"/>
        <v>0</v>
      </c>
      <c r="I403" s="39" t="s">
        <v>1709</v>
      </c>
      <c r="J403" s="39" t="s">
        <v>770</v>
      </c>
      <c r="K403" s="39" t="s">
        <v>1709</v>
      </c>
      <c r="L403" s="39"/>
    </row>
    <row r="404" spans="1:12" s="42" customFormat="1" ht="61.5" customHeight="1">
      <c r="A404" s="51" t="s">
        <v>1802</v>
      </c>
      <c r="B404" s="39"/>
      <c r="C404" s="52" t="s">
        <v>1710</v>
      </c>
      <c r="D404" s="49" t="s">
        <v>2006</v>
      </c>
      <c r="E404" s="86" t="s">
        <v>1758</v>
      </c>
      <c r="F404" s="87">
        <v>63440</v>
      </c>
      <c r="G404" s="87">
        <v>63440</v>
      </c>
      <c r="H404" s="76">
        <f t="shared" si="8"/>
        <v>0</v>
      </c>
      <c r="I404" s="39" t="s">
        <v>1709</v>
      </c>
      <c r="J404" s="39" t="s">
        <v>770</v>
      </c>
      <c r="K404" s="39" t="s">
        <v>1709</v>
      </c>
      <c r="L404" s="39"/>
    </row>
    <row r="405" spans="1:12" s="42" customFormat="1" ht="61.5" customHeight="1">
      <c r="A405" s="51" t="s">
        <v>1803</v>
      </c>
      <c r="B405" s="86"/>
      <c r="C405" s="52" t="s">
        <v>1712</v>
      </c>
      <c r="D405" s="49" t="s">
        <v>2006</v>
      </c>
      <c r="E405" s="86" t="s">
        <v>1758</v>
      </c>
      <c r="F405" s="87">
        <v>16800</v>
      </c>
      <c r="G405" s="87">
        <v>16800</v>
      </c>
      <c r="H405" s="76">
        <f t="shared" si="8"/>
        <v>0</v>
      </c>
      <c r="I405" s="39" t="s">
        <v>1709</v>
      </c>
      <c r="J405" s="39" t="s">
        <v>770</v>
      </c>
      <c r="K405" s="39" t="s">
        <v>1709</v>
      </c>
      <c r="L405" s="39"/>
    </row>
    <row r="406" spans="1:12" s="42" customFormat="1" ht="61.5" customHeight="1">
      <c r="A406" s="51" t="s">
        <v>1816</v>
      </c>
      <c r="B406" s="86"/>
      <c r="C406" s="116" t="s">
        <v>1713</v>
      </c>
      <c r="D406" s="49" t="s">
        <v>2006</v>
      </c>
      <c r="E406" s="86" t="s">
        <v>1756</v>
      </c>
      <c r="F406" s="87">
        <v>217000</v>
      </c>
      <c r="G406" s="87">
        <v>217000</v>
      </c>
      <c r="H406" s="76">
        <f t="shared" si="8"/>
        <v>0</v>
      </c>
      <c r="I406" s="39" t="s">
        <v>1709</v>
      </c>
      <c r="J406" s="39" t="s">
        <v>770</v>
      </c>
      <c r="K406" s="39" t="s">
        <v>1709</v>
      </c>
      <c r="L406" s="39"/>
    </row>
    <row r="407" spans="1:12" s="42" customFormat="1" ht="52.5" customHeight="1">
      <c r="A407" s="51" t="s">
        <v>1867</v>
      </c>
      <c r="B407" s="86"/>
      <c r="C407" s="136" t="s">
        <v>1722</v>
      </c>
      <c r="D407" s="49" t="s">
        <v>2006</v>
      </c>
      <c r="E407" s="86" t="s">
        <v>1762</v>
      </c>
      <c r="F407" s="87">
        <v>154924</v>
      </c>
      <c r="G407" s="87">
        <v>16783.39</v>
      </c>
      <c r="H407" s="76">
        <f>F407-G407</f>
        <v>138140.61</v>
      </c>
      <c r="I407" s="39" t="s">
        <v>1723</v>
      </c>
      <c r="J407" s="39" t="s">
        <v>770</v>
      </c>
      <c r="K407" s="39" t="s">
        <v>1724</v>
      </c>
      <c r="L407" s="39"/>
    </row>
    <row r="408" spans="1:12" s="42" customFormat="1" ht="61.5" customHeight="1">
      <c r="A408" s="51" t="s">
        <v>1868</v>
      </c>
      <c r="B408" s="86"/>
      <c r="C408" s="137" t="s">
        <v>1796</v>
      </c>
      <c r="D408" s="49" t="s">
        <v>2006</v>
      </c>
      <c r="E408" s="86" t="s">
        <v>1800</v>
      </c>
      <c r="F408" s="87">
        <v>2990</v>
      </c>
      <c r="G408" s="87">
        <v>0</v>
      </c>
      <c r="H408" s="76">
        <f t="shared" si="8"/>
        <v>2990</v>
      </c>
      <c r="I408" s="39" t="s">
        <v>1801</v>
      </c>
      <c r="J408" s="39" t="s">
        <v>770</v>
      </c>
      <c r="K408" s="39" t="s">
        <v>1801</v>
      </c>
      <c r="L408" s="39"/>
    </row>
    <row r="409" spans="1:12" s="42" customFormat="1" ht="61.5" customHeight="1">
      <c r="A409" s="51" t="s">
        <v>1869</v>
      </c>
      <c r="B409" s="86"/>
      <c r="C409" s="137" t="s">
        <v>1797</v>
      </c>
      <c r="D409" s="49" t="s">
        <v>2006</v>
      </c>
      <c r="E409" s="86" t="s">
        <v>1800</v>
      </c>
      <c r="F409" s="87">
        <v>6990</v>
      </c>
      <c r="G409" s="87">
        <v>0</v>
      </c>
      <c r="H409" s="76">
        <f t="shared" si="8"/>
        <v>6990</v>
      </c>
      <c r="I409" s="39" t="s">
        <v>1801</v>
      </c>
      <c r="J409" s="39" t="s">
        <v>770</v>
      </c>
      <c r="K409" s="39" t="s">
        <v>1801</v>
      </c>
      <c r="L409" s="39"/>
    </row>
    <row r="410" spans="1:12" s="42" customFormat="1" ht="71.25" customHeight="1">
      <c r="A410" s="51" t="s">
        <v>1870</v>
      </c>
      <c r="B410" s="86"/>
      <c r="C410" s="137" t="s">
        <v>1798</v>
      </c>
      <c r="D410" s="49" t="s">
        <v>2006</v>
      </c>
      <c r="E410" s="86" t="s">
        <v>1800</v>
      </c>
      <c r="F410" s="87">
        <v>24870</v>
      </c>
      <c r="G410" s="87">
        <v>24870</v>
      </c>
      <c r="H410" s="76">
        <f t="shared" si="8"/>
        <v>0</v>
      </c>
      <c r="I410" s="39" t="s">
        <v>1801</v>
      </c>
      <c r="J410" s="39" t="s">
        <v>770</v>
      </c>
      <c r="K410" s="39" t="s">
        <v>1801</v>
      </c>
      <c r="L410" s="39"/>
    </row>
    <row r="411" spans="1:12" s="42" customFormat="1" ht="79.5" customHeight="1">
      <c r="A411" s="51" t="s">
        <v>1871</v>
      </c>
      <c r="B411" s="86"/>
      <c r="C411" s="138" t="s">
        <v>1805</v>
      </c>
      <c r="D411" s="49" t="s">
        <v>2006</v>
      </c>
      <c r="E411" s="86" t="s">
        <v>1800</v>
      </c>
      <c r="F411" s="87">
        <v>10200</v>
      </c>
      <c r="G411" s="87">
        <v>10200</v>
      </c>
      <c r="H411" s="76">
        <f t="shared" si="8"/>
        <v>0</v>
      </c>
      <c r="I411" s="39" t="s">
        <v>1804</v>
      </c>
      <c r="J411" s="39" t="s">
        <v>770</v>
      </c>
      <c r="K411" s="39" t="s">
        <v>1819</v>
      </c>
      <c r="L411" s="39"/>
    </row>
    <row r="412" spans="1:12" s="42" customFormat="1" ht="54" customHeight="1">
      <c r="A412" s="51" t="s">
        <v>1872</v>
      </c>
      <c r="B412" s="86"/>
      <c r="C412" s="138" t="s">
        <v>1806</v>
      </c>
      <c r="D412" s="49" t="s">
        <v>2006</v>
      </c>
      <c r="E412" s="86" t="s">
        <v>1800</v>
      </c>
      <c r="F412" s="87">
        <v>6800</v>
      </c>
      <c r="G412" s="87">
        <v>6800</v>
      </c>
      <c r="H412" s="76">
        <f t="shared" si="8"/>
        <v>0</v>
      </c>
      <c r="I412" s="39" t="s">
        <v>1804</v>
      </c>
      <c r="J412" s="39" t="s">
        <v>770</v>
      </c>
      <c r="K412" s="39" t="s">
        <v>1819</v>
      </c>
      <c r="L412" s="39"/>
    </row>
    <row r="413" spans="1:12" s="42" customFormat="1" ht="79.5" customHeight="1">
      <c r="A413" s="51" t="s">
        <v>1873</v>
      </c>
      <c r="B413" s="86"/>
      <c r="C413" s="138" t="s">
        <v>1818</v>
      </c>
      <c r="D413" s="49" t="s">
        <v>2006</v>
      </c>
      <c r="E413" s="86" t="s">
        <v>1800</v>
      </c>
      <c r="F413" s="87">
        <v>4230</v>
      </c>
      <c r="G413" s="87">
        <v>4230</v>
      </c>
      <c r="H413" s="76">
        <f aca="true" t="shared" si="9" ref="H413:H418">F413-G413</f>
        <v>0</v>
      </c>
      <c r="I413" s="39" t="s">
        <v>1804</v>
      </c>
      <c r="J413" s="39" t="s">
        <v>770</v>
      </c>
      <c r="K413" s="39" t="s">
        <v>1810</v>
      </c>
      <c r="L413" s="39"/>
    </row>
    <row r="414" spans="1:12" s="42" customFormat="1" ht="54" customHeight="1">
      <c r="A414" s="51" t="s">
        <v>1888</v>
      </c>
      <c r="B414" s="86"/>
      <c r="C414" s="138" t="s">
        <v>1806</v>
      </c>
      <c r="D414" s="49" t="s">
        <v>2006</v>
      </c>
      <c r="E414" s="86" t="s">
        <v>1800</v>
      </c>
      <c r="F414" s="87">
        <v>6800</v>
      </c>
      <c r="G414" s="87">
        <v>6800</v>
      </c>
      <c r="H414" s="76">
        <f t="shared" si="9"/>
        <v>0</v>
      </c>
      <c r="I414" s="39" t="s">
        <v>1804</v>
      </c>
      <c r="J414" s="39" t="s">
        <v>770</v>
      </c>
      <c r="K414" s="39" t="s">
        <v>1810</v>
      </c>
      <c r="L414" s="39"/>
    </row>
    <row r="415" spans="1:12" s="42" customFormat="1" ht="54" customHeight="1">
      <c r="A415" s="51" t="s">
        <v>1889</v>
      </c>
      <c r="B415" s="86"/>
      <c r="C415" s="138" t="s">
        <v>1910</v>
      </c>
      <c r="D415" s="49" t="s">
        <v>2006</v>
      </c>
      <c r="E415" s="86" t="s">
        <v>1914</v>
      </c>
      <c r="F415" s="87">
        <v>282832</v>
      </c>
      <c r="G415" s="87">
        <v>282832</v>
      </c>
      <c r="H415" s="76">
        <f t="shared" si="9"/>
        <v>0</v>
      </c>
      <c r="I415" s="39" t="s">
        <v>1916</v>
      </c>
      <c r="J415" s="39" t="s">
        <v>770</v>
      </c>
      <c r="K415" s="39" t="s">
        <v>1916</v>
      </c>
      <c r="L415" s="39"/>
    </row>
    <row r="416" spans="1:12" s="42" customFormat="1" ht="54" customHeight="1">
      <c r="A416" s="51" t="s">
        <v>1890</v>
      </c>
      <c r="B416" s="86"/>
      <c r="C416" s="138" t="s">
        <v>1911</v>
      </c>
      <c r="D416" s="49" t="s">
        <v>2006</v>
      </c>
      <c r="E416" s="86" t="s">
        <v>1915</v>
      </c>
      <c r="F416" s="87">
        <v>147568</v>
      </c>
      <c r="G416" s="87">
        <v>147568</v>
      </c>
      <c r="H416" s="76">
        <f t="shared" si="9"/>
        <v>0</v>
      </c>
      <c r="I416" s="39" t="s">
        <v>1916</v>
      </c>
      <c r="J416" s="39" t="s">
        <v>770</v>
      </c>
      <c r="K416" s="39" t="s">
        <v>1916</v>
      </c>
      <c r="L416" s="39"/>
    </row>
    <row r="417" spans="1:12" s="42" customFormat="1" ht="54" customHeight="1">
      <c r="A417" s="51" t="s">
        <v>1896</v>
      </c>
      <c r="B417" s="86"/>
      <c r="C417" s="138" t="s">
        <v>1912</v>
      </c>
      <c r="D417" s="49" t="s">
        <v>2006</v>
      </c>
      <c r="E417" s="86" t="s">
        <v>1721</v>
      </c>
      <c r="F417" s="87">
        <v>1</v>
      </c>
      <c r="G417" s="87">
        <v>0</v>
      </c>
      <c r="H417" s="76">
        <f t="shared" si="9"/>
        <v>1</v>
      </c>
      <c r="I417" s="39" t="s">
        <v>1916</v>
      </c>
      <c r="J417" s="39" t="s">
        <v>770</v>
      </c>
      <c r="K417" s="39" t="s">
        <v>1916</v>
      </c>
      <c r="L417" s="39"/>
    </row>
    <row r="418" spans="1:12" s="42" customFormat="1" ht="54" customHeight="1">
      <c r="A418" s="51" t="s">
        <v>1897</v>
      </c>
      <c r="B418" s="86"/>
      <c r="C418" s="138" t="s">
        <v>1913</v>
      </c>
      <c r="D418" s="49" t="s">
        <v>2006</v>
      </c>
      <c r="E418" s="86" t="s">
        <v>1721</v>
      </c>
      <c r="F418" s="87">
        <v>1</v>
      </c>
      <c r="G418" s="87">
        <v>0</v>
      </c>
      <c r="H418" s="76">
        <f t="shared" si="9"/>
        <v>1</v>
      </c>
      <c r="I418" s="39" t="s">
        <v>1916</v>
      </c>
      <c r="J418" s="39" t="s">
        <v>770</v>
      </c>
      <c r="K418" s="39" t="s">
        <v>1916</v>
      </c>
      <c r="L418" s="39"/>
    </row>
    <row r="419" spans="1:12" s="148" customFormat="1" ht="63" customHeight="1">
      <c r="A419" s="51" t="s">
        <v>1898</v>
      </c>
      <c r="B419" s="78"/>
      <c r="C419" s="39" t="s">
        <v>1813</v>
      </c>
      <c r="D419" s="49" t="s">
        <v>2006</v>
      </c>
      <c r="E419" s="39" t="s">
        <v>1814</v>
      </c>
      <c r="F419" s="76">
        <v>6050</v>
      </c>
      <c r="G419" s="76">
        <v>0</v>
      </c>
      <c r="H419" s="76">
        <f aca="true" t="shared" si="10" ref="H419:H429">F419-G419</f>
        <v>6050</v>
      </c>
      <c r="I419" s="39" t="s">
        <v>1817</v>
      </c>
      <c r="J419" s="39" t="s">
        <v>770</v>
      </c>
      <c r="K419" s="39"/>
      <c r="L419" s="39" t="s">
        <v>1879</v>
      </c>
    </row>
    <row r="420" spans="1:12" s="148" customFormat="1" ht="114.75" customHeight="1">
      <c r="A420" s="51" t="s">
        <v>1906</v>
      </c>
      <c r="B420" s="78"/>
      <c r="C420" s="39" t="s">
        <v>1813</v>
      </c>
      <c r="D420" s="49" t="s">
        <v>2006</v>
      </c>
      <c r="E420" s="39" t="s">
        <v>1815</v>
      </c>
      <c r="F420" s="76">
        <v>5050</v>
      </c>
      <c r="G420" s="76">
        <v>0</v>
      </c>
      <c r="H420" s="76">
        <f t="shared" si="10"/>
        <v>5050</v>
      </c>
      <c r="I420" s="39" t="s">
        <v>1817</v>
      </c>
      <c r="J420" s="39" t="s">
        <v>770</v>
      </c>
      <c r="K420" s="39"/>
      <c r="L420" s="39" t="s">
        <v>1879</v>
      </c>
    </row>
    <row r="421" spans="1:12" s="148" customFormat="1" ht="66" customHeight="1">
      <c r="A421" s="51" t="s">
        <v>1907</v>
      </c>
      <c r="B421" s="78"/>
      <c r="C421" s="5" t="s">
        <v>1918</v>
      </c>
      <c r="D421" s="52" t="s">
        <v>1799</v>
      </c>
      <c r="E421" s="5" t="s">
        <v>1721</v>
      </c>
      <c r="F421" s="10">
        <v>22500</v>
      </c>
      <c r="G421" s="10">
        <v>22500</v>
      </c>
      <c r="H421" s="10">
        <f t="shared" si="10"/>
        <v>0</v>
      </c>
      <c r="I421" s="5" t="s">
        <v>1919</v>
      </c>
      <c r="J421" s="5" t="s">
        <v>770</v>
      </c>
      <c r="K421" s="5" t="s">
        <v>1919</v>
      </c>
      <c r="L421" s="5"/>
    </row>
    <row r="422" spans="1:12" s="148" customFormat="1" ht="66" customHeight="1">
      <c r="A422" s="51" t="s">
        <v>1908</v>
      </c>
      <c r="B422" s="78"/>
      <c r="C422" s="5" t="s">
        <v>1920</v>
      </c>
      <c r="D422" s="52" t="s">
        <v>1799</v>
      </c>
      <c r="E422" s="5" t="s">
        <v>1721</v>
      </c>
      <c r="F422" s="10">
        <v>35000</v>
      </c>
      <c r="G422" s="10">
        <v>35000</v>
      </c>
      <c r="H422" s="10">
        <f t="shared" si="10"/>
        <v>0</v>
      </c>
      <c r="I422" s="5" t="s">
        <v>1919</v>
      </c>
      <c r="J422" s="5" t="s">
        <v>770</v>
      </c>
      <c r="K422" s="5" t="s">
        <v>1919</v>
      </c>
      <c r="L422" s="5"/>
    </row>
    <row r="423" spans="1:12" s="148" customFormat="1" ht="66" customHeight="1">
      <c r="A423" s="51" t="s">
        <v>1909</v>
      </c>
      <c r="B423" s="78"/>
      <c r="C423" s="5" t="s">
        <v>1921</v>
      </c>
      <c r="D423" s="52" t="s">
        <v>1799</v>
      </c>
      <c r="E423" s="5" t="s">
        <v>1721</v>
      </c>
      <c r="F423" s="10">
        <v>7000</v>
      </c>
      <c r="G423" s="10">
        <v>7000</v>
      </c>
      <c r="H423" s="10">
        <f t="shared" si="10"/>
        <v>0</v>
      </c>
      <c r="I423" s="5" t="s">
        <v>1919</v>
      </c>
      <c r="J423" s="5" t="s">
        <v>770</v>
      </c>
      <c r="K423" s="5" t="s">
        <v>1919</v>
      </c>
      <c r="L423" s="5"/>
    </row>
    <row r="424" spans="1:12" s="148" customFormat="1" ht="66" customHeight="1">
      <c r="A424" s="51" t="s">
        <v>1940</v>
      </c>
      <c r="B424" s="78"/>
      <c r="C424" s="5" t="s">
        <v>1922</v>
      </c>
      <c r="D424" s="52" t="s">
        <v>1799</v>
      </c>
      <c r="E424" s="5" t="s">
        <v>1881</v>
      </c>
      <c r="F424" s="10">
        <v>41200</v>
      </c>
      <c r="G424" s="10">
        <v>41200</v>
      </c>
      <c r="H424" s="10">
        <f t="shared" si="10"/>
        <v>0</v>
      </c>
      <c r="I424" s="5" t="s">
        <v>1919</v>
      </c>
      <c r="J424" s="5" t="s">
        <v>770</v>
      </c>
      <c r="K424" s="5" t="s">
        <v>1919</v>
      </c>
      <c r="L424" s="5"/>
    </row>
    <row r="425" spans="1:12" ht="66.75" customHeight="1">
      <c r="A425" s="51" t="s">
        <v>1941</v>
      </c>
      <c r="B425" s="39"/>
      <c r="C425" s="39" t="s">
        <v>875</v>
      </c>
      <c r="D425" s="52" t="s">
        <v>1799</v>
      </c>
      <c r="E425" s="39">
        <v>2007</v>
      </c>
      <c r="F425" s="40">
        <v>19921</v>
      </c>
      <c r="G425" s="40">
        <v>19921</v>
      </c>
      <c r="H425" s="76">
        <f t="shared" si="10"/>
        <v>0</v>
      </c>
      <c r="I425" s="39" t="s">
        <v>881</v>
      </c>
      <c r="J425" s="39" t="s">
        <v>876</v>
      </c>
      <c r="K425" s="39" t="s">
        <v>1200</v>
      </c>
      <c r="L425" s="39"/>
    </row>
    <row r="426" spans="1:12" ht="66.75" customHeight="1">
      <c r="A426" s="51" t="s">
        <v>1942</v>
      </c>
      <c r="B426" s="39"/>
      <c r="C426" s="39" t="s">
        <v>877</v>
      </c>
      <c r="D426" s="52" t="s">
        <v>1799</v>
      </c>
      <c r="E426" s="39">
        <v>2006</v>
      </c>
      <c r="F426" s="40">
        <v>15098.04</v>
      </c>
      <c r="G426" s="40">
        <v>15098.04</v>
      </c>
      <c r="H426" s="76">
        <f t="shared" si="10"/>
        <v>0</v>
      </c>
      <c r="I426" s="39" t="s">
        <v>881</v>
      </c>
      <c r="J426" s="39" t="s">
        <v>876</v>
      </c>
      <c r="K426" s="39" t="s">
        <v>1200</v>
      </c>
      <c r="L426" s="39"/>
    </row>
    <row r="427" spans="1:12" ht="66.75" customHeight="1">
      <c r="A427" s="51" t="s">
        <v>1943</v>
      </c>
      <c r="B427" s="39"/>
      <c r="C427" s="39" t="s">
        <v>875</v>
      </c>
      <c r="D427" s="52" t="s">
        <v>1799</v>
      </c>
      <c r="E427" s="39">
        <v>2005</v>
      </c>
      <c r="F427" s="40">
        <v>27939.84</v>
      </c>
      <c r="G427" s="40">
        <v>27939.84</v>
      </c>
      <c r="H427" s="76">
        <f t="shared" si="10"/>
        <v>0</v>
      </c>
      <c r="I427" s="39" t="s">
        <v>881</v>
      </c>
      <c r="J427" s="39" t="s">
        <v>876</v>
      </c>
      <c r="K427" s="39" t="s">
        <v>1200</v>
      </c>
      <c r="L427" s="39"/>
    </row>
    <row r="428" spans="1:12" ht="66.75" customHeight="1">
      <c r="A428" s="51" t="s">
        <v>2114</v>
      </c>
      <c r="B428" s="39"/>
      <c r="C428" s="39" t="s">
        <v>879</v>
      </c>
      <c r="D428" s="52" t="s">
        <v>1799</v>
      </c>
      <c r="E428" s="39">
        <v>2006</v>
      </c>
      <c r="F428" s="40">
        <v>3774</v>
      </c>
      <c r="G428" s="40">
        <v>3774</v>
      </c>
      <c r="H428" s="76">
        <f t="shared" si="10"/>
        <v>0</v>
      </c>
      <c r="I428" s="39" t="s">
        <v>881</v>
      </c>
      <c r="J428" s="39" t="s">
        <v>876</v>
      </c>
      <c r="K428" s="39" t="s">
        <v>1200</v>
      </c>
      <c r="L428" s="39"/>
    </row>
    <row r="429" spans="1:12" ht="66.75" customHeight="1">
      <c r="A429" s="51" t="s">
        <v>2115</v>
      </c>
      <c r="B429" s="39"/>
      <c r="C429" s="39" t="s">
        <v>880</v>
      </c>
      <c r="D429" s="52" t="s">
        <v>1799</v>
      </c>
      <c r="E429" s="39">
        <v>2006</v>
      </c>
      <c r="F429" s="40">
        <v>3468</v>
      </c>
      <c r="G429" s="40">
        <v>3468</v>
      </c>
      <c r="H429" s="76">
        <f t="shared" si="10"/>
        <v>0</v>
      </c>
      <c r="I429" s="39" t="s">
        <v>881</v>
      </c>
      <c r="J429" s="39" t="s">
        <v>876</v>
      </c>
      <c r="K429" s="39" t="s">
        <v>1200</v>
      </c>
      <c r="L429" s="39"/>
    </row>
    <row r="430" spans="2:12" ht="12.75">
      <c r="B430" s="279"/>
      <c r="C430" s="60"/>
      <c r="D430" s="60"/>
      <c r="E430" s="60"/>
      <c r="F430" s="60"/>
      <c r="G430" s="60"/>
      <c r="H430" s="117">
        <f>SUM(H46:H429)</f>
        <v>2831412.59</v>
      </c>
      <c r="I430" s="60"/>
      <c r="J430" s="60"/>
      <c r="K430" s="60"/>
      <c r="L430" s="60"/>
    </row>
    <row r="431" spans="2:12" ht="12.75">
      <c r="B431" s="279"/>
      <c r="C431" s="60"/>
      <c r="D431" s="60"/>
      <c r="E431" s="60"/>
      <c r="F431" s="60"/>
      <c r="G431" s="60"/>
      <c r="H431" s="60"/>
      <c r="I431" s="60"/>
      <c r="J431" s="60"/>
      <c r="K431" s="60"/>
      <c r="L431" s="60"/>
    </row>
    <row r="432" spans="2:12" ht="12.75">
      <c r="B432" s="279"/>
      <c r="C432" s="60"/>
      <c r="D432" s="60"/>
      <c r="E432" s="60"/>
      <c r="F432" s="60"/>
      <c r="G432" s="60"/>
      <c r="H432" s="60"/>
      <c r="I432" s="60"/>
      <c r="J432" s="60"/>
      <c r="K432" s="60"/>
      <c r="L432" s="60"/>
    </row>
    <row r="433" spans="2:12" ht="12.75">
      <c r="B433" s="279"/>
      <c r="C433" s="60"/>
      <c r="D433" s="60"/>
      <c r="E433" s="60"/>
      <c r="F433" s="60"/>
      <c r="G433" s="60"/>
      <c r="H433" s="60"/>
      <c r="I433" s="60"/>
      <c r="J433" s="60"/>
      <c r="K433" s="60"/>
      <c r="L433" s="60"/>
    </row>
    <row r="434" spans="2:12" ht="12.75">
      <c r="B434" s="279"/>
      <c r="C434" s="60"/>
      <c r="D434" s="60"/>
      <c r="E434" s="60"/>
      <c r="F434" s="60"/>
      <c r="G434" s="60"/>
      <c r="H434" s="60"/>
      <c r="I434" s="60"/>
      <c r="J434" s="60"/>
      <c r="K434" s="60"/>
      <c r="L434" s="60"/>
    </row>
    <row r="435" spans="2:12" ht="12.75">
      <c r="B435" s="279"/>
      <c r="C435" s="60"/>
      <c r="D435" s="60"/>
      <c r="E435" s="60"/>
      <c r="F435" s="60"/>
      <c r="G435" s="60"/>
      <c r="H435" s="60"/>
      <c r="I435" s="60"/>
      <c r="J435" s="60"/>
      <c r="K435" s="60"/>
      <c r="L435" s="60"/>
    </row>
    <row r="436" spans="2:12" ht="12.75">
      <c r="B436" s="279"/>
      <c r="C436" s="60"/>
      <c r="D436" s="60"/>
      <c r="E436" s="60"/>
      <c r="F436" s="60"/>
      <c r="G436" s="60"/>
      <c r="H436" s="60"/>
      <c r="I436" s="60"/>
      <c r="J436" s="60"/>
      <c r="K436" s="60"/>
      <c r="L436" s="60"/>
    </row>
    <row r="437" spans="2:12" ht="12.75">
      <c r="B437" s="279"/>
      <c r="C437" s="60"/>
      <c r="D437" s="60"/>
      <c r="E437" s="60"/>
      <c r="F437" s="60"/>
      <c r="G437" s="60"/>
      <c r="H437" s="60"/>
      <c r="I437" s="60"/>
      <c r="J437" s="60"/>
      <c r="K437" s="60"/>
      <c r="L437" s="60"/>
    </row>
    <row r="438" spans="2:12" ht="12.75">
      <c r="B438" s="279"/>
      <c r="C438" s="60"/>
      <c r="D438" s="60"/>
      <c r="E438" s="60"/>
      <c r="F438" s="60"/>
      <c r="G438" s="60"/>
      <c r="H438" s="60"/>
      <c r="I438" s="60"/>
      <c r="J438" s="60"/>
      <c r="K438" s="60"/>
      <c r="L438" s="60"/>
    </row>
    <row r="439" spans="2:12" ht="12.75">
      <c r="B439" s="279"/>
      <c r="C439" s="60"/>
      <c r="D439" s="60"/>
      <c r="E439" s="60"/>
      <c r="F439" s="60"/>
      <c r="G439" s="60"/>
      <c r="H439" s="60"/>
      <c r="I439" s="60"/>
      <c r="J439" s="60"/>
      <c r="K439" s="60"/>
      <c r="L439" s="60"/>
    </row>
    <row r="440" spans="2:12" ht="12.75">
      <c r="B440" s="279"/>
      <c r="C440" s="60"/>
      <c r="D440" s="60"/>
      <c r="E440" s="60"/>
      <c r="F440" s="60"/>
      <c r="G440" s="60"/>
      <c r="H440" s="60"/>
      <c r="I440" s="60"/>
      <c r="J440" s="60"/>
      <c r="K440" s="60"/>
      <c r="L440" s="60"/>
    </row>
    <row r="441" spans="2:12" ht="12.75">
      <c r="B441" s="279"/>
      <c r="C441" s="60"/>
      <c r="D441" s="60"/>
      <c r="E441" s="60"/>
      <c r="F441" s="60"/>
      <c r="G441" s="60"/>
      <c r="H441" s="60"/>
      <c r="I441" s="60"/>
      <c r="J441" s="60"/>
      <c r="K441" s="60"/>
      <c r="L441" s="60"/>
    </row>
    <row r="442" spans="2:12" ht="12.75">
      <c r="B442" s="279"/>
      <c r="C442" s="60"/>
      <c r="D442" s="60"/>
      <c r="E442" s="60"/>
      <c r="F442" s="60"/>
      <c r="G442" s="60"/>
      <c r="H442" s="60"/>
      <c r="I442" s="60"/>
      <c r="J442" s="60"/>
      <c r="K442" s="60"/>
      <c r="L442" s="60"/>
    </row>
    <row r="443" spans="2:12" ht="12.75">
      <c r="B443" s="279"/>
      <c r="C443" s="60"/>
      <c r="D443" s="60"/>
      <c r="E443" s="60"/>
      <c r="F443" s="60"/>
      <c r="G443" s="60"/>
      <c r="H443" s="60"/>
      <c r="I443" s="60"/>
      <c r="J443" s="60"/>
      <c r="K443" s="60"/>
      <c r="L443" s="60"/>
    </row>
    <row r="444" spans="2:12" ht="12.75">
      <c r="B444" s="279"/>
      <c r="C444" s="60"/>
      <c r="D444" s="60"/>
      <c r="E444" s="60"/>
      <c r="F444" s="60"/>
      <c r="G444" s="60"/>
      <c r="H444" s="60"/>
      <c r="I444" s="60"/>
      <c r="J444" s="60"/>
      <c r="K444" s="60"/>
      <c r="L444" s="60"/>
    </row>
    <row r="445" spans="2:12" ht="12.75">
      <c r="B445" s="279"/>
      <c r="C445" s="60"/>
      <c r="D445" s="60"/>
      <c r="E445" s="60"/>
      <c r="F445" s="60"/>
      <c r="G445" s="60"/>
      <c r="H445" s="60"/>
      <c r="I445" s="60"/>
      <c r="J445" s="60"/>
      <c r="K445" s="60"/>
      <c r="L445" s="60"/>
    </row>
    <row r="446" spans="2:12" ht="12.75">
      <c r="B446" s="279"/>
      <c r="C446" s="60"/>
      <c r="D446" s="60"/>
      <c r="E446" s="60"/>
      <c r="F446" s="60"/>
      <c r="G446" s="60"/>
      <c r="H446" s="60"/>
      <c r="I446" s="60"/>
      <c r="J446" s="60"/>
      <c r="K446" s="60"/>
      <c r="L446" s="60"/>
    </row>
    <row r="447" spans="2:12" ht="12.75">
      <c r="B447" s="279"/>
      <c r="C447" s="60"/>
      <c r="D447" s="60"/>
      <c r="E447" s="60"/>
      <c r="F447" s="60"/>
      <c r="G447" s="60"/>
      <c r="H447" s="60"/>
      <c r="I447" s="60"/>
      <c r="J447" s="60"/>
      <c r="K447" s="60"/>
      <c r="L447" s="60"/>
    </row>
    <row r="448" spans="2:12" ht="12.75">
      <c r="B448" s="279"/>
      <c r="C448" s="60"/>
      <c r="D448" s="60"/>
      <c r="E448" s="60"/>
      <c r="F448" s="60"/>
      <c r="G448" s="60"/>
      <c r="H448" s="60"/>
      <c r="I448" s="60"/>
      <c r="J448" s="60"/>
      <c r="K448" s="60"/>
      <c r="L448" s="60"/>
    </row>
    <row r="449" spans="2:12" ht="12.75">
      <c r="B449" s="279"/>
      <c r="C449" s="60"/>
      <c r="D449" s="60"/>
      <c r="E449" s="60"/>
      <c r="F449" s="60"/>
      <c r="G449" s="60"/>
      <c r="H449" s="60"/>
      <c r="I449" s="60"/>
      <c r="J449" s="60"/>
      <c r="K449" s="60"/>
      <c r="L449" s="60"/>
    </row>
    <row r="450" spans="2:12" ht="12.75">
      <c r="B450" s="279"/>
      <c r="C450" s="60"/>
      <c r="D450" s="60"/>
      <c r="E450" s="60"/>
      <c r="F450" s="60"/>
      <c r="G450" s="60"/>
      <c r="H450" s="60"/>
      <c r="I450" s="60"/>
      <c r="J450" s="60"/>
      <c r="K450" s="60"/>
      <c r="L450" s="60"/>
    </row>
    <row r="451" spans="2:12" ht="12.75">
      <c r="B451" s="279"/>
      <c r="C451" s="60"/>
      <c r="D451" s="60"/>
      <c r="E451" s="60"/>
      <c r="F451" s="60"/>
      <c r="G451" s="60"/>
      <c r="H451" s="60"/>
      <c r="I451" s="60"/>
      <c r="J451" s="60"/>
      <c r="K451" s="60"/>
      <c r="L451" s="60"/>
    </row>
    <row r="452" spans="2:12" ht="12.75">
      <c r="B452" s="279"/>
      <c r="C452" s="60"/>
      <c r="D452" s="60"/>
      <c r="E452" s="60"/>
      <c r="F452" s="60"/>
      <c r="G452" s="60"/>
      <c r="H452" s="60"/>
      <c r="I452" s="60"/>
      <c r="J452" s="60"/>
      <c r="K452" s="60"/>
      <c r="L452" s="60"/>
    </row>
    <row r="453" spans="2:12" ht="12.75">
      <c r="B453" s="279"/>
      <c r="C453" s="60"/>
      <c r="D453" s="60"/>
      <c r="E453" s="60"/>
      <c r="F453" s="60"/>
      <c r="G453" s="60"/>
      <c r="H453" s="60"/>
      <c r="I453" s="60"/>
      <c r="J453" s="60"/>
      <c r="K453" s="60"/>
      <c r="L453" s="60"/>
    </row>
    <row r="454" spans="2:12" ht="12.75">
      <c r="B454" s="279"/>
      <c r="C454" s="60"/>
      <c r="D454" s="60"/>
      <c r="E454" s="60"/>
      <c r="F454" s="60"/>
      <c r="G454" s="60"/>
      <c r="H454" s="60"/>
      <c r="I454" s="60"/>
      <c r="J454" s="60"/>
      <c r="K454" s="60"/>
      <c r="L454" s="60"/>
    </row>
    <row r="455" spans="2:12" ht="12.75">
      <c r="B455" s="279"/>
      <c r="C455" s="60"/>
      <c r="D455" s="60"/>
      <c r="E455" s="60"/>
      <c r="F455" s="60"/>
      <c r="G455" s="60"/>
      <c r="H455" s="60"/>
      <c r="I455" s="60"/>
      <c r="J455" s="60"/>
      <c r="K455" s="60"/>
      <c r="L455" s="60"/>
    </row>
    <row r="456" spans="2:12" ht="12.75">
      <c r="B456" s="279"/>
      <c r="C456" s="60"/>
      <c r="D456" s="60"/>
      <c r="E456" s="60"/>
      <c r="F456" s="60"/>
      <c r="G456" s="60"/>
      <c r="H456" s="60"/>
      <c r="I456" s="60"/>
      <c r="J456" s="60"/>
      <c r="K456" s="60"/>
      <c r="L456" s="60"/>
    </row>
    <row r="457" spans="2:12" ht="12.75">
      <c r="B457" s="279"/>
      <c r="C457" s="60"/>
      <c r="D457" s="60"/>
      <c r="E457" s="60"/>
      <c r="F457" s="60"/>
      <c r="G457" s="60"/>
      <c r="H457" s="60"/>
      <c r="I457" s="60"/>
      <c r="J457" s="60"/>
      <c r="K457" s="60"/>
      <c r="L457" s="60"/>
    </row>
    <row r="458" spans="2:12" ht="12.75">
      <c r="B458" s="279"/>
      <c r="C458" s="60"/>
      <c r="D458" s="60"/>
      <c r="E458" s="60"/>
      <c r="F458" s="60"/>
      <c r="G458" s="60"/>
      <c r="H458" s="60"/>
      <c r="I458" s="60"/>
      <c r="J458" s="60"/>
      <c r="K458" s="60"/>
      <c r="L458" s="60"/>
    </row>
    <row r="459" spans="2:12" ht="12.75">
      <c r="B459" s="279"/>
      <c r="C459" s="60"/>
      <c r="D459" s="60"/>
      <c r="E459" s="60"/>
      <c r="F459" s="60"/>
      <c r="G459" s="60"/>
      <c r="H459" s="60"/>
      <c r="I459" s="60"/>
      <c r="J459" s="60"/>
      <c r="K459" s="60"/>
      <c r="L459" s="60"/>
    </row>
    <row r="460" spans="2:12" ht="12.75">
      <c r="B460" s="279"/>
      <c r="C460" s="60"/>
      <c r="D460" s="60"/>
      <c r="E460" s="60"/>
      <c r="F460" s="60"/>
      <c r="G460" s="60"/>
      <c r="H460" s="60"/>
      <c r="I460" s="60"/>
      <c r="J460" s="60"/>
      <c r="K460" s="60"/>
      <c r="L460" s="60"/>
    </row>
    <row r="461" spans="2:12" ht="12.75">
      <c r="B461" s="279"/>
      <c r="C461" s="60"/>
      <c r="D461" s="60"/>
      <c r="E461" s="60"/>
      <c r="F461" s="60"/>
      <c r="G461" s="60"/>
      <c r="H461" s="60"/>
      <c r="I461" s="60"/>
      <c r="J461" s="60"/>
      <c r="K461" s="60"/>
      <c r="L461" s="60"/>
    </row>
  </sheetData>
  <sheetProtection/>
  <mergeCells count="4">
    <mergeCell ref="J3:L3"/>
    <mergeCell ref="L4:N4"/>
    <mergeCell ref="A5:L5"/>
    <mergeCell ref="A45:L45"/>
  </mergeCells>
  <printOptions/>
  <pageMargins left="0.7" right="0.7" top="0.75" bottom="0.75" header="0.3" footer="0.3"/>
  <pageSetup horizontalDpi="600" verticalDpi="600" orientation="landscape" paperSize="9" scale="68" r:id="rId1"/>
</worksheet>
</file>

<file path=xl/worksheets/sheet3.xml><?xml version="1.0" encoding="utf-8"?>
<worksheet xmlns="http://schemas.openxmlformats.org/spreadsheetml/2006/main" xmlns:r="http://schemas.openxmlformats.org/officeDocument/2006/relationships">
  <dimension ref="A1:P15"/>
  <sheetViews>
    <sheetView view="pageBreakPreview" zoomScaleNormal="75" zoomScaleSheetLayoutView="100" zoomScalePageLayoutView="0" workbookViewId="0" topLeftCell="A1">
      <selection activeCell="J3" sqref="J3:L3"/>
    </sheetView>
  </sheetViews>
  <sheetFormatPr defaultColWidth="9.8515625" defaultRowHeight="90.75" customHeight="1"/>
  <cols>
    <col min="1" max="1" width="6.00390625" style="205" customWidth="1"/>
    <col min="2" max="2" width="13.28125" style="6" customWidth="1"/>
    <col min="3" max="3" width="13.8515625" style="71" customWidth="1"/>
    <col min="4" max="4" width="16.8515625" style="8" customWidth="1"/>
    <col min="5" max="5" width="15.421875" style="8" customWidth="1"/>
    <col min="6" max="6" width="9.8515625" style="9" customWidth="1"/>
    <col min="7" max="7" width="13.28125" style="8" customWidth="1"/>
    <col min="8" max="8" width="12.57421875" style="8" customWidth="1"/>
    <col min="9" max="9" width="13.28125" style="8" customWidth="1"/>
    <col min="10" max="10" width="19.57421875" style="8" customWidth="1"/>
    <col min="11" max="11" width="16.00390625" style="8" customWidth="1"/>
    <col min="12" max="12" width="14.57421875" style="8" customWidth="1"/>
    <col min="13" max="13" width="16.421875" style="8" customWidth="1"/>
    <col min="14" max="14" width="15.8515625" style="8" customWidth="1"/>
    <col min="15" max="16384" width="9.8515625" style="8" customWidth="1"/>
  </cols>
  <sheetData>
    <row r="1" s="183" customFormat="1" ht="22.5" customHeight="1">
      <c r="J1" s="272" t="s">
        <v>2103</v>
      </c>
    </row>
    <row r="2" s="183" customFormat="1" ht="27.75" customHeight="1">
      <c r="J2" s="269" t="s">
        <v>2113</v>
      </c>
    </row>
    <row r="3" spans="10:12" s="183" customFormat="1" ht="27.75" customHeight="1">
      <c r="J3" s="290" t="s">
        <v>2119</v>
      </c>
      <c r="K3" s="290"/>
      <c r="L3" s="290"/>
    </row>
    <row r="4" spans="12:14" s="183" customFormat="1" ht="15.75" customHeight="1">
      <c r="L4" s="290"/>
      <c r="M4" s="290"/>
      <c r="N4" s="290"/>
    </row>
    <row r="5" spans="1:14" s="183" customFormat="1" ht="13.5" customHeight="1">
      <c r="A5" s="294" t="s">
        <v>1928</v>
      </c>
      <c r="B5" s="294"/>
      <c r="C5" s="294"/>
      <c r="D5" s="294"/>
      <c r="E5" s="294"/>
      <c r="F5" s="294"/>
      <c r="G5" s="294"/>
      <c r="H5" s="294"/>
      <c r="I5" s="294"/>
      <c r="J5" s="294"/>
      <c r="K5" s="294"/>
      <c r="L5" s="294"/>
      <c r="M5" s="259"/>
      <c r="N5" s="259"/>
    </row>
    <row r="6" spans="1:14" s="18" customFormat="1" ht="181.5" customHeight="1">
      <c r="A6" s="119" t="s">
        <v>215</v>
      </c>
      <c r="B6" s="260" t="s">
        <v>654</v>
      </c>
      <c r="C6" s="119" t="s">
        <v>26</v>
      </c>
      <c r="D6" s="260" t="s">
        <v>27</v>
      </c>
      <c r="E6" s="260" t="s">
        <v>28</v>
      </c>
      <c r="F6" s="260" t="s">
        <v>577</v>
      </c>
      <c r="G6" s="260" t="s">
        <v>29</v>
      </c>
      <c r="H6" s="260" t="s">
        <v>30</v>
      </c>
      <c r="I6" s="260" t="s">
        <v>655</v>
      </c>
      <c r="J6" s="260" t="s">
        <v>31</v>
      </c>
      <c r="K6" s="260" t="s">
        <v>32</v>
      </c>
      <c r="L6" s="260" t="s">
        <v>33</v>
      </c>
      <c r="M6" s="260" t="s">
        <v>34</v>
      </c>
      <c r="N6" s="260" t="s">
        <v>588</v>
      </c>
    </row>
    <row r="7" spans="1:14" s="262" customFormat="1" ht="66.75" customHeight="1">
      <c r="A7" s="261" t="s">
        <v>216</v>
      </c>
      <c r="B7" s="55" t="s">
        <v>671</v>
      </c>
      <c r="C7" s="49" t="s">
        <v>670</v>
      </c>
      <c r="D7" s="49" t="s">
        <v>2057</v>
      </c>
      <c r="E7" s="49" t="s">
        <v>1023</v>
      </c>
      <c r="F7" s="56">
        <v>210.8</v>
      </c>
      <c r="G7" s="188">
        <v>461501.56</v>
      </c>
      <c r="H7" s="188">
        <v>61357.55</v>
      </c>
      <c r="I7" s="188">
        <f>G7-H7</f>
        <v>400144.01</v>
      </c>
      <c r="J7" s="49" t="s">
        <v>632</v>
      </c>
      <c r="K7" s="49" t="s">
        <v>414</v>
      </c>
      <c r="L7" s="49" t="s">
        <v>810</v>
      </c>
      <c r="M7" s="49"/>
      <c r="N7" s="49"/>
    </row>
    <row r="8" spans="1:14" s="268" customFormat="1" ht="79.5" customHeight="1">
      <c r="A8" s="261" t="s">
        <v>217</v>
      </c>
      <c r="B8" s="263" t="s">
        <v>685</v>
      </c>
      <c r="C8" s="49" t="s">
        <v>684</v>
      </c>
      <c r="D8" s="264" t="s">
        <v>2055</v>
      </c>
      <c r="E8" s="264" t="s">
        <v>683</v>
      </c>
      <c r="F8" s="265">
        <v>375.2</v>
      </c>
      <c r="G8" s="266">
        <v>499538.33</v>
      </c>
      <c r="H8" s="266">
        <v>100893.51</v>
      </c>
      <c r="I8" s="188">
        <f aca="true" t="shared" si="0" ref="I8:I15">G8-H8</f>
        <v>398644.82</v>
      </c>
      <c r="J8" s="264" t="s">
        <v>1428</v>
      </c>
      <c r="K8" s="49" t="s">
        <v>1427</v>
      </c>
      <c r="L8" s="267" t="s">
        <v>810</v>
      </c>
      <c r="M8" s="264"/>
      <c r="N8" s="264"/>
    </row>
    <row r="9" spans="1:16" s="54" customFormat="1" ht="117" customHeight="1">
      <c r="A9" s="261" t="s">
        <v>218</v>
      </c>
      <c r="B9" s="55" t="s">
        <v>682</v>
      </c>
      <c r="C9" s="49" t="s">
        <v>1378</v>
      </c>
      <c r="D9" s="49" t="s">
        <v>2056</v>
      </c>
      <c r="E9" s="49" t="s">
        <v>395</v>
      </c>
      <c r="F9" s="58">
        <v>85.9</v>
      </c>
      <c r="G9" s="57">
        <v>883895.05</v>
      </c>
      <c r="H9" s="57">
        <v>0</v>
      </c>
      <c r="I9" s="188">
        <f t="shared" si="0"/>
        <v>883895.05</v>
      </c>
      <c r="J9" s="49" t="s">
        <v>630</v>
      </c>
      <c r="K9" s="49" t="s">
        <v>1217</v>
      </c>
      <c r="L9" s="267" t="s">
        <v>810</v>
      </c>
      <c r="M9" s="49"/>
      <c r="N9" s="49"/>
      <c r="P9" s="54" t="s">
        <v>1233</v>
      </c>
    </row>
    <row r="10" spans="1:14" s="71" customFormat="1" ht="90" customHeight="1">
      <c r="A10" s="261" t="s">
        <v>219</v>
      </c>
      <c r="B10" s="72" t="s">
        <v>1467</v>
      </c>
      <c r="C10" s="49" t="s">
        <v>1468</v>
      </c>
      <c r="D10" s="49" t="s">
        <v>1997</v>
      </c>
      <c r="E10" s="49" t="s">
        <v>1469</v>
      </c>
      <c r="F10" s="56">
        <v>72.7</v>
      </c>
      <c r="G10" s="57">
        <v>1420286</v>
      </c>
      <c r="H10" s="57">
        <v>1420286</v>
      </c>
      <c r="I10" s="188">
        <f t="shared" si="0"/>
        <v>0</v>
      </c>
      <c r="J10" s="77" t="s">
        <v>1471</v>
      </c>
      <c r="K10" s="49" t="s">
        <v>1470</v>
      </c>
      <c r="L10" s="77" t="s">
        <v>810</v>
      </c>
      <c r="M10" s="77"/>
      <c r="N10" s="182"/>
    </row>
    <row r="11" spans="1:14" s="71" customFormat="1" ht="114.75" customHeight="1">
      <c r="A11" s="261" t="s">
        <v>220</v>
      </c>
      <c r="B11" s="72" t="s">
        <v>1718</v>
      </c>
      <c r="C11" s="49" t="s">
        <v>795</v>
      </c>
      <c r="D11" s="49" t="s">
        <v>2000</v>
      </c>
      <c r="E11" s="264" t="s">
        <v>797</v>
      </c>
      <c r="F11" s="265">
        <v>410.2</v>
      </c>
      <c r="G11" s="266">
        <v>548309.89</v>
      </c>
      <c r="H11" s="266">
        <v>548309.89</v>
      </c>
      <c r="I11" s="188">
        <f t="shared" si="0"/>
        <v>0</v>
      </c>
      <c r="J11" s="264" t="s">
        <v>1707</v>
      </c>
      <c r="K11" s="49" t="s">
        <v>461</v>
      </c>
      <c r="L11" s="5" t="s">
        <v>810</v>
      </c>
      <c r="M11" s="5"/>
      <c r="N11" s="57"/>
    </row>
    <row r="12" spans="1:14" s="54" customFormat="1" ht="77.25" customHeight="1">
      <c r="A12" s="261" t="s">
        <v>221</v>
      </c>
      <c r="B12" s="39">
        <v>1085100105</v>
      </c>
      <c r="C12" s="49" t="s">
        <v>777</v>
      </c>
      <c r="D12" s="49" t="s">
        <v>1955</v>
      </c>
      <c r="E12" s="49" t="s">
        <v>35</v>
      </c>
      <c r="F12" s="56">
        <v>20.6</v>
      </c>
      <c r="G12" s="49">
        <v>32803.35</v>
      </c>
      <c r="H12" s="49">
        <v>32803.35</v>
      </c>
      <c r="I12" s="188">
        <f t="shared" si="0"/>
        <v>0</v>
      </c>
      <c r="J12" s="49" t="s">
        <v>627</v>
      </c>
      <c r="K12" s="49" t="s">
        <v>402</v>
      </c>
      <c r="L12" s="49" t="s">
        <v>810</v>
      </c>
      <c r="M12" s="49"/>
      <c r="N12" s="49"/>
    </row>
    <row r="13" spans="1:16" s="71" customFormat="1" ht="104.25" customHeight="1">
      <c r="A13" s="261" t="s">
        <v>222</v>
      </c>
      <c r="B13" s="55" t="s">
        <v>1874</v>
      </c>
      <c r="C13" s="49" t="s">
        <v>795</v>
      </c>
      <c r="D13" s="49" t="s">
        <v>2002</v>
      </c>
      <c r="E13" s="49" t="s">
        <v>110</v>
      </c>
      <c r="F13" s="56">
        <v>1076.8</v>
      </c>
      <c r="G13" s="57">
        <v>4049409.2</v>
      </c>
      <c r="H13" s="57">
        <v>1940484.47</v>
      </c>
      <c r="I13" s="188">
        <f t="shared" si="0"/>
        <v>2108924.7300000004</v>
      </c>
      <c r="J13" s="49" t="s">
        <v>1704</v>
      </c>
      <c r="K13" s="49" t="s">
        <v>459</v>
      </c>
      <c r="L13" s="49" t="s">
        <v>810</v>
      </c>
      <c r="M13" s="49"/>
      <c r="N13" s="57"/>
      <c r="O13" s="54"/>
      <c r="P13" s="54"/>
    </row>
    <row r="14" spans="1:16" s="71" customFormat="1" ht="103.5" customHeight="1">
      <c r="A14" s="261" t="s">
        <v>223</v>
      </c>
      <c r="B14" s="55" t="s">
        <v>1875</v>
      </c>
      <c r="C14" s="49" t="s">
        <v>777</v>
      </c>
      <c r="D14" s="49" t="s">
        <v>2054</v>
      </c>
      <c r="E14" s="49" t="s">
        <v>780</v>
      </c>
      <c r="F14" s="58">
        <v>75</v>
      </c>
      <c r="G14" s="57">
        <v>0</v>
      </c>
      <c r="H14" s="57">
        <v>0</v>
      </c>
      <c r="I14" s="188">
        <f t="shared" si="0"/>
        <v>0</v>
      </c>
      <c r="J14" s="57" t="s">
        <v>1829</v>
      </c>
      <c r="K14" s="49" t="s">
        <v>1735</v>
      </c>
      <c r="L14" s="49" t="s">
        <v>810</v>
      </c>
      <c r="M14" s="49"/>
      <c r="N14" s="57"/>
      <c r="O14" s="54"/>
      <c r="P14" s="54"/>
    </row>
    <row r="15" spans="1:16" s="71" customFormat="1" ht="77.25" customHeight="1">
      <c r="A15" s="261" t="s">
        <v>224</v>
      </c>
      <c r="B15" s="39">
        <v>1085100331</v>
      </c>
      <c r="C15" s="49" t="s">
        <v>1900</v>
      </c>
      <c r="D15" s="49" t="s">
        <v>2004</v>
      </c>
      <c r="E15" s="49" t="s">
        <v>1901</v>
      </c>
      <c r="F15" s="49">
        <v>84.1</v>
      </c>
      <c r="G15" s="49">
        <v>91467.83</v>
      </c>
      <c r="H15" s="49">
        <v>18474.08</v>
      </c>
      <c r="I15" s="188">
        <f t="shared" si="0"/>
        <v>72993.75</v>
      </c>
      <c r="J15" s="49" t="s">
        <v>1930</v>
      </c>
      <c r="K15" s="49" t="s">
        <v>1902</v>
      </c>
      <c r="L15" s="49" t="s">
        <v>810</v>
      </c>
      <c r="M15" s="49"/>
      <c r="N15" s="57"/>
      <c r="O15" s="54"/>
      <c r="P15" s="54"/>
    </row>
  </sheetData>
  <sheetProtection/>
  <mergeCells count="3">
    <mergeCell ref="J3:L3"/>
    <mergeCell ref="L4:N4"/>
    <mergeCell ref="A5:L5"/>
  </mergeCells>
  <printOptions/>
  <pageMargins left="0.7" right="0.7" top="0.75" bottom="0.75" header="0.3" footer="0.3"/>
  <pageSetup horizontalDpi="600" verticalDpi="600" orientation="landscape" paperSize="9" scale="66" r:id="rId1"/>
</worksheet>
</file>

<file path=xl/worksheets/sheet4.xml><?xml version="1.0" encoding="utf-8"?>
<worksheet xmlns="http://schemas.openxmlformats.org/spreadsheetml/2006/main" xmlns:r="http://schemas.openxmlformats.org/officeDocument/2006/relationships">
  <dimension ref="A1:N39"/>
  <sheetViews>
    <sheetView tabSelected="1" view="pageBreakPreview" zoomScaleSheetLayoutView="100" zoomScalePageLayoutView="0" workbookViewId="0" topLeftCell="A1">
      <selection activeCell="J3" sqref="J3:L3"/>
    </sheetView>
  </sheetViews>
  <sheetFormatPr defaultColWidth="12.140625" defaultRowHeight="15"/>
  <cols>
    <col min="1" max="1" width="5.57421875" style="1" customWidth="1"/>
    <col min="2" max="2" width="12.28125" style="1" customWidth="1"/>
    <col min="3" max="3" width="17.421875" style="1" customWidth="1"/>
    <col min="4" max="4" width="16.28125" style="1" customWidth="1"/>
    <col min="5" max="5" width="23.8515625" style="1" customWidth="1"/>
    <col min="6" max="6" width="11.140625" style="1" customWidth="1"/>
    <col min="7" max="7" width="10.7109375" style="1" customWidth="1"/>
    <col min="8" max="8" width="11.28125" style="1" customWidth="1"/>
    <col min="9" max="9" width="20.8515625" style="1" customWidth="1"/>
    <col min="10" max="10" width="16.421875" style="1" customWidth="1"/>
    <col min="11" max="11" width="19.00390625" style="1" customWidth="1"/>
    <col min="12" max="12" width="18.57421875" style="1" customWidth="1"/>
    <col min="13" max="16384" width="12.140625" style="1" customWidth="1"/>
  </cols>
  <sheetData>
    <row r="1" s="177" customFormat="1" ht="22.5" customHeight="1">
      <c r="J1" s="204" t="s">
        <v>2105</v>
      </c>
    </row>
    <row r="2" s="177" customFormat="1" ht="27.75" customHeight="1">
      <c r="J2" s="269" t="s">
        <v>2113</v>
      </c>
    </row>
    <row r="3" spans="10:12" s="177" customFormat="1" ht="27.75" customHeight="1">
      <c r="J3" s="290" t="s">
        <v>2120</v>
      </c>
      <c r="K3" s="290"/>
      <c r="L3" s="290"/>
    </row>
    <row r="4" spans="12:14" s="177" customFormat="1" ht="15.75" customHeight="1">
      <c r="L4" s="290"/>
      <c r="M4" s="290"/>
      <c r="N4" s="290"/>
    </row>
    <row r="5" spans="1:14" s="61" customFormat="1" ht="13.5" customHeight="1">
      <c r="A5" s="294" t="s">
        <v>1929</v>
      </c>
      <c r="B5" s="295"/>
      <c r="C5" s="295"/>
      <c r="D5" s="295"/>
      <c r="E5" s="295"/>
      <c r="F5" s="295"/>
      <c r="G5" s="295"/>
      <c r="H5" s="295"/>
      <c r="I5" s="295"/>
      <c r="J5" s="295"/>
      <c r="K5" s="295"/>
      <c r="L5" s="295"/>
      <c r="M5" s="98"/>
      <c r="N5" s="98"/>
    </row>
    <row r="6" spans="1:14" s="2" customFormat="1" ht="148.5" customHeight="1">
      <c r="A6" s="4" t="s">
        <v>215</v>
      </c>
      <c r="B6" s="4" t="s">
        <v>654</v>
      </c>
      <c r="C6" s="4" t="s">
        <v>114</v>
      </c>
      <c r="D6" s="5" t="s">
        <v>712</v>
      </c>
      <c r="E6" s="5" t="s">
        <v>713</v>
      </c>
      <c r="F6" s="4" t="s">
        <v>115</v>
      </c>
      <c r="G6" s="4" t="s">
        <v>116</v>
      </c>
      <c r="H6" s="4" t="s">
        <v>655</v>
      </c>
      <c r="I6" s="4" t="s">
        <v>117</v>
      </c>
      <c r="J6" s="4" t="s">
        <v>118</v>
      </c>
      <c r="K6" s="4" t="s">
        <v>119</v>
      </c>
      <c r="L6" s="4" t="s">
        <v>120</v>
      </c>
      <c r="M6" s="3"/>
      <c r="N6" s="3"/>
    </row>
    <row r="7" spans="1:12" s="2" customFormat="1" ht="54" customHeight="1">
      <c r="A7" s="15" t="s">
        <v>216</v>
      </c>
      <c r="B7" s="11" t="s">
        <v>718</v>
      </c>
      <c r="C7" s="7" t="s">
        <v>719</v>
      </c>
      <c r="D7" s="5" t="s">
        <v>2042</v>
      </c>
      <c r="E7" s="5" t="s">
        <v>720</v>
      </c>
      <c r="F7" s="20">
        <v>22464</v>
      </c>
      <c r="G7" s="20">
        <v>22464</v>
      </c>
      <c r="H7" s="20">
        <v>0</v>
      </c>
      <c r="I7" s="5" t="s">
        <v>1191</v>
      </c>
      <c r="J7" s="4" t="s">
        <v>810</v>
      </c>
      <c r="K7" s="5"/>
      <c r="L7" s="11"/>
    </row>
    <row r="8" spans="1:12" s="2" customFormat="1" ht="53.25" customHeight="1">
      <c r="A8" s="15" t="s">
        <v>217</v>
      </c>
      <c r="B8" s="11" t="s">
        <v>721</v>
      </c>
      <c r="C8" s="7" t="s">
        <v>719</v>
      </c>
      <c r="D8" s="5" t="s">
        <v>2042</v>
      </c>
      <c r="E8" s="5" t="s">
        <v>720</v>
      </c>
      <c r="F8" s="20">
        <v>22464</v>
      </c>
      <c r="G8" s="20">
        <v>22464</v>
      </c>
      <c r="H8" s="20">
        <v>0</v>
      </c>
      <c r="I8" s="5" t="s">
        <v>1191</v>
      </c>
      <c r="J8" s="4" t="s">
        <v>810</v>
      </c>
      <c r="K8" s="5"/>
      <c r="L8" s="11"/>
    </row>
    <row r="9" spans="1:12" s="2" customFormat="1" ht="53.25" customHeight="1">
      <c r="A9" s="15" t="s">
        <v>218</v>
      </c>
      <c r="B9" s="11" t="s">
        <v>722</v>
      </c>
      <c r="C9" s="7" t="s">
        <v>723</v>
      </c>
      <c r="D9" s="5" t="s">
        <v>2042</v>
      </c>
      <c r="E9" s="5" t="s">
        <v>720</v>
      </c>
      <c r="F9" s="20">
        <v>8730</v>
      </c>
      <c r="G9" s="20">
        <v>8730</v>
      </c>
      <c r="H9" s="20">
        <v>0</v>
      </c>
      <c r="I9" s="5" t="s">
        <v>1191</v>
      </c>
      <c r="J9" s="4" t="s">
        <v>810</v>
      </c>
      <c r="K9" s="5"/>
      <c r="L9" s="11"/>
    </row>
    <row r="10" spans="1:12" s="60" customFormat="1" ht="54" customHeight="1">
      <c r="A10" s="15" t="s">
        <v>219</v>
      </c>
      <c r="B10" s="39">
        <v>1085200076</v>
      </c>
      <c r="C10" s="39" t="s">
        <v>726</v>
      </c>
      <c r="D10" s="39" t="s">
        <v>2043</v>
      </c>
      <c r="E10" s="39" t="s">
        <v>725</v>
      </c>
      <c r="F10" s="40">
        <v>30263.88</v>
      </c>
      <c r="G10" s="40">
        <v>30263.88</v>
      </c>
      <c r="H10" s="41">
        <v>0</v>
      </c>
      <c r="I10" s="39" t="s">
        <v>1193</v>
      </c>
      <c r="J10" s="39" t="s">
        <v>810</v>
      </c>
      <c r="K10" s="39"/>
      <c r="L10" s="39"/>
    </row>
    <row r="11" spans="1:12" s="63" customFormat="1" ht="38.25" customHeight="1">
      <c r="A11" s="15" t="s">
        <v>220</v>
      </c>
      <c r="B11" s="39">
        <v>1085200307</v>
      </c>
      <c r="C11" s="99" t="s">
        <v>1014</v>
      </c>
      <c r="D11" s="39" t="s">
        <v>2058</v>
      </c>
      <c r="E11" s="99" t="s">
        <v>1015</v>
      </c>
      <c r="F11" s="100">
        <v>226580.76</v>
      </c>
      <c r="G11" s="100">
        <v>212126.08</v>
      </c>
      <c r="H11" s="100">
        <v>14454.68</v>
      </c>
      <c r="I11" s="39" t="s">
        <v>1196</v>
      </c>
      <c r="J11" s="39" t="s">
        <v>810</v>
      </c>
      <c r="K11" s="39"/>
      <c r="L11" s="39"/>
    </row>
    <row r="12" spans="1:12" s="63" customFormat="1" ht="38.25" customHeight="1">
      <c r="A12" s="15" t="s">
        <v>221</v>
      </c>
      <c r="B12" s="39">
        <v>1085200308</v>
      </c>
      <c r="C12" s="99" t="s">
        <v>1014</v>
      </c>
      <c r="D12" s="39" t="s">
        <v>2058</v>
      </c>
      <c r="E12" s="99" t="s">
        <v>1015</v>
      </c>
      <c r="F12" s="100">
        <v>231186.06</v>
      </c>
      <c r="G12" s="100">
        <v>231186.06</v>
      </c>
      <c r="H12" s="100">
        <v>0</v>
      </c>
      <c r="I12" s="39" t="s">
        <v>1196</v>
      </c>
      <c r="J12" s="39" t="s">
        <v>810</v>
      </c>
      <c r="K12" s="39"/>
      <c r="L12" s="39"/>
    </row>
    <row r="13" spans="1:12" s="63" customFormat="1" ht="39" customHeight="1">
      <c r="A13" s="15" t="s">
        <v>222</v>
      </c>
      <c r="B13" s="39">
        <v>1085200309</v>
      </c>
      <c r="C13" s="99" t="s">
        <v>1014</v>
      </c>
      <c r="D13" s="39" t="s">
        <v>2058</v>
      </c>
      <c r="E13" s="99" t="s">
        <v>1015</v>
      </c>
      <c r="F13" s="100">
        <v>231186.06</v>
      </c>
      <c r="G13" s="100">
        <v>231186.06</v>
      </c>
      <c r="H13" s="100">
        <v>0</v>
      </c>
      <c r="I13" s="39" t="s">
        <v>1196</v>
      </c>
      <c r="J13" s="39" t="s">
        <v>810</v>
      </c>
      <c r="K13" s="39"/>
      <c r="L13" s="39"/>
    </row>
    <row r="14" spans="1:12" s="63" customFormat="1" ht="39" customHeight="1">
      <c r="A14" s="15" t="s">
        <v>223</v>
      </c>
      <c r="B14" s="39">
        <v>1085200310</v>
      </c>
      <c r="C14" s="99" t="s">
        <v>1014</v>
      </c>
      <c r="D14" s="39" t="s">
        <v>2058</v>
      </c>
      <c r="E14" s="99" t="s">
        <v>1015</v>
      </c>
      <c r="F14" s="100">
        <v>231186.06</v>
      </c>
      <c r="G14" s="100">
        <v>231186.06</v>
      </c>
      <c r="H14" s="100">
        <v>0</v>
      </c>
      <c r="I14" s="39" t="s">
        <v>1196</v>
      </c>
      <c r="J14" s="39" t="s">
        <v>810</v>
      </c>
      <c r="K14" s="39"/>
      <c r="L14" s="39"/>
    </row>
    <row r="15" spans="2:12" ht="12.75">
      <c r="B15" s="6"/>
      <c r="C15" s="6"/>
      <c r="D15" s="6"/>
      <c r="E15" s="6"/>
      <c r="F15" s="6"/>
      <c r="G15" s="6"/>
      <c r="H15" s="6"/>
      <c r="I15" s="6"/>
      <c r="J15" s="6"/>
      <c r="K15" s="6"/>
      <c r="L15" s="6"/>
    </row>
    <row r="16" spans="2:12" ht="12.75">
      <c r="B16" s="6"/>
      <c r="C16" s="6"/>
      <c r="D16" s="6"/>
      <c r="E16" s="6"/>
      <c r="F16" s="6"/>
      <c r="G16" s="6"/>
      <c r="H16" s="6"/>
      <c r="I16" s="6"/>
      <c r="J16" s="6"/>
      <c r="K16" s="6"/>
      <c r="L16" s="6"/>
    </row>
    <row r="17" spans="2:12" ht="12.75">
      <c r="B17" s="6"/>
      <c r="C17" s="6"/>
      <c r="D17" s="6"/>
      <c r="E17" s="6"/>
      <c r="F17" s="6"/>
      <c r="G17" s="6"/>
      <c r="H17" s="6"/>
      <c r="I17" s="6"/>
      <c r="J17" s="6"/>
      <c r="K17" s="6"/>
      <c r="L17" s="6"/>
    </row>
    <row r="18" spans="2:12" ht="12.75">
      <c r="B18" s="6"/>
      <c r="C18" s="6"/>
      <c r="D18" s="6"/>
      <c r="E18" s="6"/>
      <c r="F18" s="6"/>
      <c r="G18" s="6"/>
      <c r="H18" s="6"/>
      <c r="I18" s="6"/>
      <c r="J18" s="6"/>
      <c r="K18" s="6"/>
      <c r="L18" s="6"/>
    </row>
    <row r="19" spans="2:12" ht="12.75">
      <c r="B19" s="6"/>
      <c r="C19" s="6"/>
      <c r="D19" s="6"/>
      <c r="E19" s="6"/>
      <c r="F19" s="6"/>
      <c r="G19" s="6"/>
      <c r="H19" s="6"/>
      <c r="I19" s="6"/>
      <c r="J19" s="6"/>
      <c r="K19" s="6"/>
      <c r="L19" s="6"/>
    </row>
    <row r="20" spans="2:12" ht="12.75">
      <c r="B20" s="6"/>
      <c r="C20" s="6"/>
      <c r="D20" s="6"/>
      <c r="E20" s="6"/>
      <c r="F20" s="6"/>
      <c r="G20" s="6"/>
      <c r="H20" s="6"/>
      <c r="I20" s="6"/>
      <c r="J20" s="6"/>
      <c r="K20" s="6"/>
      <c r="L20" s="6"/>
    </row>
    <row r="21" spans="2:12" ht="12.75">
      <c r="B21" s="6"/>
      <c r="C21" s="6"/>
      <c r="D21" s="6"/>
      <c r="E21" s="6"/>
      <c r="F21" s="6"/>
      <c r="G21" s="6"/>
      <c r="H21" s="6"/>
      <c r="I21" s="6"/>
      <c r="J21" s="6"/>
      <c r="K21" s="6"/>
      <c r="L21" s="6"/>
    </row>
    <row r="22" spans="2:12" ht="12.75">
      <c r="B22" s="6"/>
      <c r="C22" s="6"/>
      <c r="D22" s="6"/>
      <c r="E22" s="6"/>
      <c r="F22" s="6"/>
      <c r="G22" s="6"/>
      <c r="H22" s="6"/>
      <c r="I22" s="6"/>
      <c r="J22" s="6"/>
      <c r="K22" s="6"/>
      <c r="L22" s="6"/>
    </row>
    <row r="23" spans="2:12" ht="12.75">
      <c r="B23" s="6"/>
      <c r="C23" s="6"/>
      <c r="D23" s="6"/>
      <c r="E23" s="6"/>
      <c r="F23" s="6"/>
      <c r="G23" s="6"/>
      <c r="H23" s="6"/>
      <c r="I23" s="6"/>
      <c r="J23" s="6"/>
      <c r="K23" s="6"/>
      <c r="L23" s="6"/>
    </row>
    <row r="24" spans="2:12" ht="12.75">
      <c r="B24" s="6"/>
      <c r="C24" s="6"/>
      <c r="D24" s="6"/>
      <c r="E24" s="6"/>
      <c r="F24" s="6"/>
      <c r="G24" s="6"/>
      <c r="H24" s="6"/>
      <c r="I24" s="6"/>
      <c r="J24" s="6"/>
      <c r="K24" s="6"/>
      <c r="L24" s="6"/>
    </row>
    <row r="25" spans="2:12" ht="12.75">
      <c r="B25" s="6"/>
      <c r="C25" s="6"/>
      <c r="D25" s="6"/>
      <c r="E25" s="6"/>
      <c r="F25" s="6"/>
      <c r="G25" s="6"/>
      <c r="H25" s="6"/>
      <c r="I25" s="6"/>
      <c r="J25" s="6"/>
      <c r="K25" s="6"/>
      <c r="L25" s="6"/>
    </row>
    <row r="26" spans="2:12" ht="12.75">
      <c r="B26" s="6"/>
      <c r="C26" s="6"/>
      <c r="D26" s="6"/>
      <c r="E26" s="6"/>
      <c r="F26" s="6"/>
      <c r="G26" s="6"/>
      <c r="H26" s="6"/>
      <c r="I26" s="6"/>
      <c r="J26" s="6"/>
      <c r="K26" s="6"/>
      <c r="L26" s="6"/>
    </row>
    <row r="27" spans="2:12" ht="12.75">
      <c r="B27" s="6"/>
      <c r="C27" s="6"/>
      <c r="D27" s="6"/>
      <c r="E27" s="6"/>
      <c r="F27" s="6"/>
      <c r="G27" s="6"/>
      <c r="H27" s="6"/>
      <c r="I27" s="6"/>
      <c r="J27" s="6"/>
      <c r="K27" s="6"/>
      <c r="L27" s="6"/>
    </row>
    <row r="28" spans="2:12" ht="12.75">
      <c r="B28" s="6"/>
      <c r="C28" s="6"/>
      <c r="D28" s="6"/>
      <c r="E28" s="6"/>
      <c r="F28" s="6"/>
      <c r="G28" s="6"/>
      <c r="H28" s="6"/>
      <c r="I28" s="6"/>
      <c r="J28" s="6"/>
      <c r="K28" s="6"/>
      <c r="L28" s="6"/>
    </row>
    <row r="29" spans="2:12" ht="12.75">
      <c r="B29" s="6"/>
      <c r="C29" s="6"/>
      <c r="D29" s="6"/>
      <c r="E29" s="6"/>
      <c r="F29" s="6"/>
      <c r="G29" s="6"/>
      <c r="H29" s="6"/>
      <c r="I29" s="6"/>
      <c r="J29" s="6"/>
      <c r="K29" s="6"/>
      <c r="L29" s="6"/>
    </row>
    <row r="30" spans="2:12" ht="12.75">
      <c r="B30" s="6"/>
      <c r="C30" s="6"/>
      <c r="D30" s="6"/>
      <c r="E30" s="6"/>
      <c r="F30" s="6"/>
      <c r="G30" s="6"/>
      <c r="H30" s="6"/>
      <c r="I30" s="6"/>
      <c r="J30" s="6"/>
      <c r="K30" s="6"/>
      <c r="L30" s="6"/>
    </row>
    <row r="31" spans="2:12" ht="12.75">
      <c r="B31" s="6"/>
      <c r="C31" s="6"/>
      <c r="D31" s="6"/>
      <c r="E31" s="6"/>
      <c r="F31" s="6"/>
      <c r="G31" s="6"/>
      <c r="H31" s="6"/>
      <c r="I31" s="6"/>
      <c r="J31" s="6"/>
      <c r="K31" s="6"/>
      <c r="L31" s="6"/>
    </row>
    <row r="32" spans="2:12" ht="12.75">
      <c r="B32" s="6"/>
      <c r="C32" s="6"/>
      <c r="D32" s="6"/>
      <c r="E32" s="6"/>
      <c r="F32" s="6"/>
      <c r="G32" s="6"/>
      <c r="H32" s="6"/>
      <c r="I32" s="6"/>
      <c r="J32" s="6"/>
      <c r="K32" s="6"/>
      <c r="L32" s="6"/>
    </row>
    <row r="33" spans="2:12" ht="12.75">
      <c r="B33" s="6"/>
      <c r="C33" s="6"/>
      <c r="D33" s="6"/>
      <c r="E33" s="6"/>
      <c r="F33" s="6"/>
      <c r="G33" s="6"/>
      <c r="H33" s="6"/>
      <c r="I33" s="6"/>
      <c r="J33" s="6"/>
      <c r="K33" s="6"/>
      <c r="L33" s="6"/>
    </row>
    <row r="34" spans="2:12" ht="12.75">
      <c r="B34" s="6"/>
      <c r="C34" s="6"/>
      <c r="D34" s="6"/>
      <c r="E34" s="6"/>
      <c r="F34" s="6"/>
      <c r="G34" s="6"/>
      <c r="H34" s="6"/>
      <c r="I34" s="6"/>
      <c r="J34" s="6"/>
      <c r="K34" s="6"/>
      <c r="L34" s="6"/>
    </row>
    <row r="35" spans="2:12" ht="12.75">
      <c r="B35" s="6"/>
      <c r="C35" s="6"/>
      <c r="D35" s="6"/>
      <c r="E35" s="6"/>
      <c r="F35" s="6"/>
      <c r="G35" s="6"/>
      <c r="H35" s="6"/>
      <c r="I35" s="6"/>
      <c r="J35" s="6"/>
      <c r="K35" s="6"/>
      <c r="L35" s="6"/>
    </row>
    <row r="36" spans="2:12" ht="12.75">
      <c r="B36" s="6"/>
      <c r="C36" s="6"/>
      <c r="D36" s="6"/>
      <c r="E36" s="6"/>
      <c r="F36" s="6"/>
      <c r="G36" s="6"/>
      <c r="H36" s="6"/>
      <c r="I36" s="6"/>
      <c r="J36" s="6"/>
      <c r="K36" s="6"/>
      <c r="L36" s="6"/>
    </row>
    <row r="37" spans="2:12" ht="12.75">
      <c r="B37" s="6"/>
      <c r="C37" s="6"/>
      <c r="D37" s="6"/>
      <c r="E37" s="6"/>
      <c r="F37" s="6"/>
      <c r="G37" s="6"/>
      <c r="H37" s="6"/>
      <c r="I37" s="6"/>
      <c r="J37" s="6"/>
      <c r="K37" s="6"/>
      <c r="L37" s="6"/>
    </row>
    <row r="38" spans="2:12" ht="12.75">
      <c r="B38" s="6"/>
      <c r="C38" s="6"/>
      <c r="D38" s="6"/>
      <c r="E38" s="6"/>
      <c r="F38" s="6"/>
      <c r="G38" s="6"/>
      <c r="H38" s="6"/>
      <c r="I38" s="6"/>
      <c r="J38" s="6"/>
      <c r="K38" s="6"/>
      <c r="L38" s="6"/>
    </row>
    <row r="39" spans="2:12" ht="12.75">
      <c r="B39" s="6"/>
      <c r="C39" s="6"/>
      <c r="D39" s="6"/>
      <c r="E39" s="6"/>
      <c r="F39" s="6"/>
      <c r="G39" s="6"/>
      <c r="H39" s="6"/>
      <c r="I39" s="6"/>
      <c r="J39" s="6"/>
      <c r="K39" s="6"/>
      <c r="L39" s="6"/>
    </row>
  </sheetData>
  <sheetProtection/>
  <mergeCells count="3">
    <mergeCell ref="J3:L3"/>
    <mergeCell ref="L4:N4"/>
    <mergeCell ref="A5:L5"/>
  </mergeCells>
  <printOptions/>
  <pageMargins left="0.7" right="0.7" top="0.75" bottom="0.75" header="0.3" footer="0.3"/>
  <pageSetup horizontalDpi="600" verticalDpi="600" orientation="landscape" paperSize="9" scale="71" r:id="rId1"/>
</worksheet>
</file>

<file path=xl/worksheets/sheet5.xml><?xml version="1.0" encoding="utf-8"?>
<worksheet xmlns="http://schemas.openxmlformats.org/spreadsheetml/2006/main" xmlns:r="http://schemas.openxmlformats.org/officeDocument/2006/relationships">
  <dimension ref="A1:M35"/>
  <sheetViews>
    <sheetView view="pageBreakPreview" zoomScale="60" zoomScaleNormal="80" zoomScalePageLayoutView="0" workbookViewId="0" topLeftCell="A1">
      <selection activeCell="G3" sqref="G3:H3"/>
    </sheetView>
  </sheetViews>
  <sheetFormatPr defaultColWidth="6.140625" defaultRowHeight="15"/>
  <cols>
    <col min="1" max="1" width="6.140625" style="12" customWidth="1"/>
    <col min="2" max="2" width="15.140625" style="19" customWidth="1"/>
    <col min="3" max="3" width="20.7109375" style="14" customWidth="1"/>
    <col min="4" max="4" width="23.57421875" style="26" customWidth="1"/>
    <col min="5" max="5" width="13.28125" style="27" customWidth="1"/>
    <col min="6" max="6" width="17.28125" style="27" customWidth="1"/>
    <col min="7" max="7" width="26.140625" style="12" customWidth="1"/>
    <col min="8" max="8" width="25.140625" style="12" customWidth="1"/>
    <col min="9" max="9" width="13.7109375" style="12" customWidth="1"/>
    <col min="10" max="16384" width="6.140625" style="12" customWidth="1"/>
  </cols>
  <sheetData>
    <row r="1" spans="1:8" s="8" customFormat="1" ht="22.5" customHeight="1">
      <c r="A1" s="6"/>
      <c r="D1" s="23"/>
      <c r="E1" s="24"/>
      <c r="F1" s="24"/>
      <c r="G1" s="30" t="s">
        <v>2106</v>
      </c>
      <c r="H1" s="30"/>
    </row>
    <row r="2" spans="1:8" s="8" customFormat="1" ht="27.75" customHeight="1">
      <c r="A2" s="6"/>
      <c r="D2" s="23"/>
      <c r="E2" s="24"/>
      <c r="F2" s="24"/>
      <c r="G2" s="30" t="s">
        <v>2113</v>
      </c>
      <c r="H2" s="30"/>
    </row>
    <row r="3" spans="1:8" s="8" customFormat="1" ht="57.75" customHeight="1">
      <c r="A3" s="6"/>
      <c r="D3" s="23"/>
      <c r="E3" s="24"/>
      <c r="F3" s="24"/>
      <c r="G3" s="299" t="s">
        <v>2121</v>
      </c>
      <c r="H3" s="299"/>
    </row>
    <row r="4" spans="1:13" s="8" customFormat="1" ht="15.75" customHeight="1">
      <c r="A4" s="6"/>
      <c r="D4" s="23"/>
      <c r="E4" s="25"/>
      <c r="F4" s="24"/>
      <c r="K4" s="300"/>
      <c r="L4" s="300"/>
      <c r="M4" s="300"/>
    </row>
    <row r="5" spans="1:13" s="1" customFormat="1" ht="36.75" customHeight="1">
      <c r="A5" s="301" t="s">
        <v>1926</v>
      </c>
      <c r="B5" s="301"/>
      <c r="C5" s="301"/>
      <c r="D5" s="301"/>
      <c r="E5" s="301"/>
      <c r="F5" s="301"/>
      <c r="G5" s="301"/>
      <c r="H5" s="301"/>
      <c r="I5" s="17"/>
      <c r="J5" s="17"/>
      <c r="K5" s="17"/>
      <c r="L5" s="16"/>
      <c r="M5" s="16"/>
    </row>
    <row r="7" spans="1:8" s="13" customFormat="1" ht="144" customHeight="1">
      <c r="A7" s="35" t="s">
        <v>133</v>
      </c>
      <c r="B7" s="73" t="s">
        <v>654</v>
      </c>
      <c r="C7" s="35" t="s">
        <v>135</v>
      </c>
      <c r="D7" s="35" t="s">
        <v>1355</v>
      </c>
      <c r="E7" s="35" t="s">
        <v>136</v>
      </c>
      <c r="F7" s="35" t="s">
        <v>1359</v>
      </c>
      <c r="G7" s="35" t="s">
        <v>198</v>
      </c>
      <c r="H7" s="35" t="s">
        <v>592</v>
      </c>
    </row>
    <row r="8" spans="1:9" s="13" customFormat="1" ht="81.75" customHeight="1">
      <c r="A8" s="37" t="s">
        <v>216</v>
      </c>
      <c r="B8" s="150">
        <v>1085500016</v>
      </c>
      <c r="C8" s="151" t="s">
        <v>171</v>
      </c>
      <c r="D8" s="62" t="s">
        <v>2006</v>
      </c>
      <c r="E8" s="152">
        <v>5468</v>
      </c>
      <c r="F8" s="152">
        <v>1471554.54</v>
      </c>
      <c r="G8" s="31" t="s">
        <v>830</v>
      </c>
      <c r="H8" s="153"/>
      <c r="I8" s="38" t="s">
        <v>1108</v>
      </c>
    </row>
    <row r="9" spans="1:9" s="13" customFormat="1" ht="96" customHeight="1">
      <c r="A9" s="37" t="s">
        <v>217</v>
      </c>
      <c r="B9" s="150">
        <v>1085500027</v>
      </c>
      <c r="C9" s="206" t="s">
        <v>170</v>
      </c>
      <c r="D9" s="62" t="s">
        <v>2005</v>
      </c>
      <c r="E9" s="210">
        <v>18434</v>
      </c>
      <c r="F9" s="207">
        <v>1529007.61</v>
      </c>
      <c r="G9" s="208" t="s">
        <v>831</v>
      </c>
      <c r="H9" s="157" t="s">
        <v>1332</v>
      </c>
      <c r="I9" s="38" t="s">
        <v>1108</v>
      </c>
    </row>
    <row r="10" spans="1:9" s="13" customFormat="1" ht="94.5" customHeight="1">
      <c r="A10" s="37" t="s">
        <v>218</v>
      </c>
      <c r="B10" s="150">
        <v>1085500031</v>
      </c>
      <c r="C10" s="151" t="s">
        <v>169</v>
      </c>
      <c r="D10" s="82" t="s">
        <v>1955</v>
      </c>
      <c r="E10" s="159">
        <v>35302</v>
      </c>
      <c r="F10" s="154">
        <v>7732834.35</v>
      </c>
      <c r="G10" s="31" t="s">
        <v>832</v>
      </c>
      <c r="H10" s="153"/>
      <c r="I10" s="36" t="s">
        <v>1109</v>
      </c>
    </row>
    <row r="11" spans="1:9" s="13" customFormat="1" ht="114.75" customHeight="1">
      <c r="A11" s="37" t="s">
        <v>219</v>
      </c>
      <c r="B11" s="150">
        <v>10855000035</v>
      </c>
      <c r="C11" s="155" t="s">
        <v>833</v>
      </c>
      <c r="D11" s="156" t="s">
        <v>838</v>
      </c>
      <c r="E11" s="158">
        <v>4179</v>
      </c>
      <c r="F11" s="158">
        <v>13916.07</v>
      </c>
      <c r="G11" s="62" t="s">
        <v>843</v>
      </c>
      <c r="H11" s="157"/>
      <c r="I11" s="38" t="s">
        <v>1108</v>
      </c>
    </row>
    <row r="12" spans="1:9" s="13" customFormat="1" ht="114.75" customHeight="1">
      <c r="A12" s="37" t="s">
        <v>220</v>
      </c>
      <c r="B12" s="150">
        <v>10855000036</v>
      </c>
      <c r="C12" s="155" t="s">
        <v>834</v>
      </c>
      <c r="D12" s="156" t="s">
        <v>838</v>
      </c>
      <c r="E12" s="158">
        <v>1868</v>
      </c>
      <c r="F12" s="158">
        <v>63661.44</v>
      </c>
      <c r="G12" s="62" t="s">
        <v>842</v>
      </c>
      <c r="H12" s="157"/>
      <c r="I12" s="38" t="s">
        <v>1108</v>
      </c>
    </row>
    <row r="13" spans="1:9" s="13" customFormat="1" ht="114.75" customHeight="1">
      <c r="A13" s="37" t="s">
        <v>221</v>
      </c>
      <c r="B13" s="150">
        <v>10855000037</v>
      </c>
      <c r="C13" s="155" t="s">
        <v>835</v>
      </c>
      <c r="D13" s="156" t="s">
        <v>838</v>
      </c>
      <c r="E13" s="158">
        <v>1023</v>
      </c>
      <c r="F13" s="158">
        <v>21237.48</v>
      </c>
      <c r="G13" s="62" t="s">
        <v>841</v>
      </c>
      <c r="H13" s="157"/>
      <c r="I13" s="38" t="s">
        <v>1108</v>
      </c>
    </row>
    <row r="14" spans="1:9" s="13" customFormat="1" ht="114" customHeight="1">
      <c r="A14" s="37" t="s">
        <v>222</v>
      </c>
      <c r="B14" s="150">
        <v>10855000038</v>
      </c>
      <c r="C14" s="155" t="s">
        <v>836</v>
      </c>
      <c r="D14" s="156" t="s">
        <v>838</v>
      </c>
      <c r="E14" s="158">
        <v>4092</v>
      </c>
      <c r="F14" s="158">
        <v>43661.64</v>
      </c>
      <c r="G14" s="62" t="s">
        <v>840</v>
      </c>
      <c r="H14" s="157"/>
      <c r="I14" s="38" t="s">
        <v>1108</v>
      </c>
    </row>
    <row r="15" spans="1:9" s="13" customFormat="1" ht="115.5" customHeight="1">
      <c r="A15" s="37" t="s">
        <v>223</v>
      </c>
      <c r="B15" s="150">
        <v>10855000039</v>
      </c>
      <c r="C15" s="155" t="s">
        <v>837</v>
      </c>
      <c r="D15" s="156" t="s">
        <v>838</v>
      </c>
      <c r="E15" s="158">
        <v>277</v>
      </c>
      <c r="F15" s="158">
        <v>3941.71</v>
      </c>
      <c r="G15" s="62" t="s">
        <v>839</v>
      </c>
      <c r="H15" s="157"/>
      <c r="I15" s="38" t="s">
        <v>1108</v>
      </c>
    </row>
    <row r="16" spans="1:9" s="13" customFormat="1" ht="99.75" customHeight="1">
      <c r="A16" s="37" t="s">
        <v>224</v>
      </c>
      <c r="B16" s="150">
        <v>10855000040</v>
      </c>
      <c r="C16" s="155" t="s">
        <v>863</v>
      </c>
      <c r="D16" s="156" t="s">
        <v>1983</v>
      </c>
      <c r="E16" s="158">
        <v>1079</v>
      </c>
      <c r="F16" s="158">
        <v>987948.49</v>
      </c>
      <c r="G16" s="62" t="s">
        <v>1042</v>
      </c>
      <c r="H16" s="157"/>
      <c r="I16" s="38" t="s">
        <v>1108</v>
      </c>
    </row>
    <row r="17" spans="1:9" s="13" customFormat="1" ht="129" customHeight="1">
      <c r="A17" s="37" t="s">
        <v>225</v>
      </c>
      <c r="B17" s="150">
        <v>10855000041</v>
      </c>
      <c r="C17" s="155" t="s">
        <v>1110</v>
      </c>
      <c r="D17" s="43" t="s">
        <v>1152</v>
      </c>
      <c r="E17" s="158">
        <v>1415</v>
      </c>
      <c r="F17" s="158">
        <v>32374.65</v>
      </c>
      <c r="G17" s="62" t="s">
        <v>1111</v>
      </c>
      <c r="H17" s="157"/>
      <c r="I17" s="38" t="s">
        <v>1108</v>
      </c>
    </row>
    <row r="18" spans="1:9" s="44" customFormat="1" ht="99" customHeight="1">
      <c r="A18" s="37" t="s">
        <v>226</v>
      </c>
      <c r="B18" s="150">
        <v>10855000044</v>
      </c>
      <c r="C18" s="155" t="s">
        <v>383</v>
      </c>
      <c r="D18" s="43" t="s">
        <v>384</v>
      </c>
      <c r="E18" s="158">
        <v>1310294</v>
      </c>
      <c r="F18" s="159">
        <v>4441896.66</v>
      </c>
      <c r="G18" s="62" t="s">
        <v>504</v>
      </c>
      <c r="H18" s="160"/>
      <c r="I18" s="36" t="s">
        <v>1109</v>
      </c>
    </row>
    <row r="19" spans="1:9" s="44" customFormat="1" ht="95.25" customHeight="1">
      <c r="A19" s="37" t="s">
        <v>227</v>
      </c>
      <c r="B19" s="150">
        <v>10855000051</v>
      </c>
      <c r="C19" s="155" t="s">
        <v>1386</v>
      </c>
      <c r="D19" s="43" t="s">
        <v>2059</v>
      </c>
      <c r="E19" s="158">
        <v>101</v>
      </c>
      <c r="F19" s="158">
        <v>10416.32</v>
      </c>
      <c r="G19" s="62" t="s">
        <v>1388</v>
      </c>
      <c r="H19" s="62"/>
      <c r="I19" s="38" t="s">
        <v>1108</v>
      </c>
    </row>
    <row r="20" spans="1:9" s="44" customFormat="1" ht="93.75" customHeight="1">
      <c r="A20" s="37" t="s">
        <v>228</v>
      </c>
      <c r="B20" s="150">
        <v>10855000052</v>
      </c>
      <c r="C20" s="155" t="s">
        <v>1387</v>
      </c>
      <c r="D20" s="43" t="s">
        <v>2060</v>
      </c>
      <c r="E20" s="158">
        <v>915</v>
      </c>
      <c r="F20" s="158">
        <v>196179.78</v>
      </c>
      <c r="G20" s="62" t="s">
        <v>1396</v>
      </c>
      <c r="H20" s="62"/>
      <c r="I20" s="38" t="s">
        <v>1108</v>
      </c>
    </row>
    <row r="21" spans="1:9" s="44" customFormat="1" ht="112.5" customHeight="1">
      <c r="A21" s="37" t="s">
        <v>229</v>
      </c>
      <c r="B21" s="150">
        <v>10855000055</v>
      </c>
      <c r="C21" s="161" t="s">
        <v>1403</v>
      </c>
      <c r="D21" s="43" t="s">
        <v>2061</v>
      </c>
      <c r="E21" s="159">
        <v>2818</v>
      </c>
      <c r="F21" s="159">
        <v>1163648.06</v>
      </c>
      <c r="G21" s="62" t="s">
        <v>1402</v>
      </c>
      <c r="H21" s="75"/>
      <c r="I21" s="38" t="s">
        <v>1108</v>
      </c>
    </row>
    <row r="22" spans="1:9" s="44" customFormat="1" ht="113.25" customHeight="1">
      <c r="A22" s="37" t="s">
        <v>230</v>
      </c>
      <c r="B22" s="150">
        <v>10855000056</v>
      </c>
      <c r="C22" s="161" t="s">
        <v>1410</v>
      </c>
      <c r="D22" s="43" t="s">
        <v>2062</v>
      </c>
      <c r="E22" s="159">
        <v>312</v>
      </c>
      <c r="F22" s="159">
        <v>7545.16</v>
      </c>
      <c r="G22" s="62" t="s">
        <v>1426</v>
      </c>
      <c r="H22" s="75"/>
      <c r="I22" s="38" t="s">
        <v>1108</v>
      </c>
    </row>
    <row r="23" spans="1:9" s="81" customFormat="1" ht="113.25" customHeight="1">
      <c r="A23" s="37" t="s">
        <v>231</v>
      </c>
      <c r="B23" s="162">
        <v>10855000061</v>
      </c>
      <c r="C23" s="157" t="s">
        <v>199</v>
      </c>
      <c r="D23" s="79" t="s">
        <v>2063</v>
      </c>
      <c r="E23" s="211">
        <v>4050</v>
      </c>
      <c r="F23" s="163">
        <v>359565.54</v>
      </c>
      <c r="G23" s="62" t="s">
        <v>1809</v>
      </c>
      <c r="H23" s="157"/>
      <c r="I23" s="80" t="s">
        <v>1109</v>
      </c>
    </row>
    <row r="24" spans="1:9" s="81" customFormat="1" ht="112.5" customHeight="1">
      <c r="A24" s="37" t="s">
        <v>232</v>
      </c>
      <c r="B24" s="162">
        <v>10855000064</v>
      </c>
      <c r="C24" s="157" t="s">
        <v>1714</v>
      </c>
      <c r="D24" s="82" t="s">
        <v>1955</v>
      </c>
      <c r="E24" s="211">
        <v>200</v>
      </c>
      <c r="F24" s="164">
        <v>7876</v>
      </c>
      <c r="G24" s="62" t="s">
        <v>1715</v>
      </c>
      <c r="H24" s="157"/>
      <c r="I24" s="38" t="s">
        <v>1108</v>
      </c>
    </row>
    <row r="25" spans="1:9" s="81" customFormat="1" ht="99.75" customHeight="1">
      <c r="A25" s="37" t="s">
        <v>233</v>
      </c>
      <c r="B25" s="162">
        <v>10855000062</v>
      </c>
      <c r="C25" s="157" t="s">
        <v>145</v>
      </c>
      <c r="D25" s="82" t="s">
        <v>2064</v>
      </c>
      <c r="E25" s="211">
        <v>2615</v>
      </c>
      <c r="F25" s="164">
        <v>1760639.52</v>
      </c>
      <c r="G25" s="62" t="s">
        <v>1725</v>
      </c>
      <c r="H25" s="157"/>
      <c r="I25" s="38" t="s">
        <v>1108</v>
      </c>
    </row>
    <row r="26" spans="1:9" s="81" customFormat="1" ht="114" customHeight="1">
      <c r="A26" s="37" t="s">
        <v>234</v>
      </c>
      <c r="B26" s="162">
        <v>1085500032</v>
      </c>
      <c r="C26" s="171" t="s">
        <v>141</v>
      </c>
      <c r="D26" s="209" t="s">
        <v>2065</v>
      </c>
      <c r="E26" s="172">
        <v>4909</v>
      </c>
      <c r="F26" s="172">
        <v>1730883.17</v>
      </c>
      <c r="G26" s="173" t="s">
        <v>1854</v>
      </c>
      <c r="H26" s="174"/>
      <c r="I26" s="38" t="s">
        <v>1108</v>
      </c>
    </row>
    <row r="27" spans="1:9" s="81" customFormat="1" ht="110.25" customHeight="1">
      <c r="A27" s="273" t="s">
        <v>235</v>
      </c>
      <c r="B27" s="274">
        <v>1085500033</v>
      </c>
      <c r="C27" s="275" t="s">
        <v>2066</v>
      </c>
      <c r="D27" s="276" t="s">
        <v>1955</v>
      </c>
      <c r="E27" s="277">
        <v>2439</v>
      </c>
      <c r="F27" s="277">
        <v>844658.53</v>
      </c>
      <c r="G27" s="251" t="s">
        <v>2067</v>
      </c>
      <c r="H27" s="278"/>
      <c r="I27" s="38" t="s">
        <v>1108</v>
      </c>
    </row>
    <row r="28" spans="1:9" s="44" customFormat="1" ht="21.75" customHeight="1">
      <c r="A28" s="302" t="s">
        <v>168</v>
      </c>
      <c r="B28" s="302"/>
      <c r="C28" s="302"/>
      <c r="D28" s="32"/>
      <c r="E28" s="33">
        <f>SUM(E8:E27)</f>
        <v>1401790</v>
      </c>
      <c r="F28" s="33">
        <f>SUM(F8:F27)</f>
        <v>22423446.72</v>
      </c>
      <c r="G28" s="34"/>
      <c r="H28" s="34"/>
      <c r="I28" s="12"/>
    </row>
    <row r="35" spans="2:6" ht="11.25">
      <c r="B35" s="21"/>
      <c r="C35" s="22"/>
      <c r="D35" s="28"/>
      <c r="E35" s="29"/>
      <c r="F35" s="29"/>
    </row>
  </sheetData>
  <sheetProtection/>
  <mergeCells count="4">
    <mergeCell ref="G3:H3"/>
    <mergeCell ref="K4:M4"/>
    <mergeCell ref="A5:H5"/>
    <mergeCell ref="A28:C28"/>
  </mergeCells>
  <printOptions/>
  <pageMargins left="1.1023622047244095" right="0.5118110236220472" top="0.7480314960629921" bottom="0.9448818897637796" header="0" footer="0"/>
  <pageSetup horizontalDpi="600" verticalDpi="600" orientation="portrait" paperSize="9" scale="57" r:id="rId1"/>
</worksheet>
</file>

<file path=xl/worksheets/sheet6.xml><?xml version="1.0" encoding="utf-8"?>
<worksheet xmlns="http://schemas.openxmlformats.org/spreadsheetml/2006/main" xmlns:r="http://schemas.openxmlformats.org/officeDocument/2006/relationships">
  <dimension ref="A1:N40"/>
  <sheetViews>
    <sheetView view="pageBreakPreview" zoomScaleSheetLayoutView="100" zoomScalePageLayoutView="0" workbookViewId="0" topLeftCell="A1">
      <selection activeCell="F3" sqref="F3:G3"/>
    </sheetView>
  </sheetViews>
  <sheetFormatPr defaultColWidth="41.8515625" defaultRowHeight="15"/>
  <cols>
    <col min="1" max="1" width="6.7109375" style="250" customWidth="1"/>
    <col min="2" max="2" width="28.140625" style="250" customWidth="1"/>
    <col min="3" max="3" width="17.8515625" style="250" customWidth="1"/>
    <col min="4" max="4" width="15.421875" style="250" customWidth="1"/>
    <col min="5" max="5" width="15.57421875" style="250" customWidth="1"/>
    <col min="6" max="6" width="29.57421875" style="249" customWidth="1"/>
    <col min="7" max="7" width="41.8515625" style="250" customWidth="1"/>
    <col min="8" max="8" width="18.7109375" style="249" customWidth="1"/>
    <col min="9" max="9" width="17.8515625" style="250" customWidth="1"/>
    <col min="10" max="10" width="20.421875" style="250" customWidth="1"/>
    <col min="11" max="16384" width="41.8515625" style="250" customWidth="1"/>
  </cols>
  <sheetData>
    <row r="1" spans="1:8" s="213" customFormat="1" ht="22.5" customHeight="1">
      <c r="A1" s="212"/>
      <c r="F1" s="213" t="s">
        <v>2107</v>
      </c>
      <c r="H1" s="212"/>
    </row>
    <row r="2" spans="1:8" s="213" customFormat="1" ht="27.75" customHeight="1">
      <c r="A2" s="212"/>
      <c r="F2" s="213" t="s">
        <v>2113</v>
      </c>
      <c r="H2" s="212"/>
    </row>
    <row r="3" spans="1:8" s="213" customFormat="1" ht="32.25" customHeight="1">
      <c r="A3" s="212"/>
      <c r="F3" s="307" t="s">
        <v>2122</v>
      </c>
      <c r="G3" s="307"/>
      <c r="H3" s="212"/>
    </row>
    <row r="4" spans="1:14" s="213" customFormat="1" ht="15.75" customHeight="1">
      <c r="A4" s="212"/>
      <c r="E4" s="214"/>
      <c r="F4" s="212"/>
      <c r="H4" s="212"/>
      <c r="L4" s="303"/>
      <c r="M4" s="303"/>
      <c r="N4" s="303"/>
    </row>
    <row r="5" spans="1:14" s="212" customFormat="1" ht="36" customHeight="1">
      <c r="A5" s="301" t="s">
        <v>2070</v>
      </c>
      <c r="B5" s="301"/>
      <c r="C5" s="301"/>
      <c r="D5" s="301"/>
      <c r="E5" s="301"/>
      <c r="F5" s="301"/>
      <c r="G5" s="301"/>
      <c r="H5" s="215"/>
      <c r="I5" s="216"/>
      <c r="J5" s="216"/>
      <c r="K5" s="216"/>
      <c r="L5" s="216"/>
      <c r="M5" s="217"/>
      <c r="N5" s="217"/>
    </row>
    <row r="6" spans="1:8" s="81" customFormat="1" ht="96.75" customHeight="1">
      <c r="A6" s="218" t="s">
        <v>133</v>
      </c>
      <c r="B6" s="218" t="s">
        <v>134</v>
      </c>
      <c r="C6" s="218" t="s">
        <v>135</v>
      </c>
      <c r="D6" s="218" t="s">
        <v>2069</v>
      </c>
      <c r="E6" s="218" t="s">
        <v>1357</v>
      </c>
      <c r="F6" s="219" t="s">
        <v>137</v>
      </c>
      <c r="G6" s="218" t="s">
        <v>138</v>
      </c>
      <c r="H6" s="220"/>
    </row>
    <row r="7" spans="1:8" s="81" customFormat="1" ht="156.75" customHeight="1">
      <c r="A7" s="37" t="s">
        <v>216</v>
      </c>
      <c r="B7" s="221" t="s">
        <v>139</v>
      </c>
      <c r="C7" s="156" t="s">
        <v>567</v>
      </c>
      <c r="D7" s="206">
        <v>13620</v>
      </c>
      <c r="E7" s="222">
        <v>3562389.91</v>
      </c>
      <c r="F7" s="62" t="s">
        <v>2075</v>
      </c>
      <c r="G7" s="79" t="s">
        <v>1840</v>
      </c>
      <c r="H7" s="223"/>
    </row>
    <row r="8" spans="1:8" s="81" customFormat="1" ht="111.75" customHeight="1">
      <c r="A8" s="37" t="s">
        <v>217</v>
      </c>
      <c r="B8" s="221" t="s">
        <v>140</v>
      </c>
      <c r="C8" s="156" t="s">
        <v>568</v>
      </c>
      <c r="D8" s="206">
        <v>2949</v>
      </c>
      <c r="E8" s="224">
        <v>632277.77</v>
      </c>
      <c r="F8" s="62" t="s">
        <v>2074</v>
      </c>
      <c r="G8" s="31" t="s">
        <v>1842</v>
      </c>
      <c r="H8" s="223"/>
    </row>
    <row r="9" spans="1:8" s="81" customFormat="1" ht="95.25" customHeight="1">
      <c r="A9" s="37" t="s">
        <v>218</v>
      </c>
      <c r="B9" s="304" t="s">
        <v>142</v>
      </c>
      <c r="C9" s="173" t="s">
        <v>1733</v>
      </c>
      <c r="D9" s="157">
        <v>6921</v>
      </c>
      <c r="E9" s="222">
        <v>1471489.11</v>
      </c>
      <c r="F9" s="79" t="s">
        <v>2071</v>
      </c>
      <c r="G9" s="31" t="s">
        <v>1807</v>
      </c>
      <c r="H9" s="223"/>
    </row>
    <row r="10" spans="1:8" s="81" customFormat="1" ht="111.75" customHeight="1">
      <c r="A10" s="37" t="s">
        <v>219</v>
      </c>
      <c r="B10" s="305"/>
      <c r="C10" s="173" t="s">
        <v>1734</v>
      </c>
      <c r="D10" s="157">
        <v>12449</v>
      </c>
      <c r="E10" s="222">
        <v>2459754.6</v>
      </c>
      <c r="F10" s="79" t="s">
        <v>2072</v>
      </c>
      <c r="G10" s="31" t="s">
        <v>1808</v>
      </c>
      <c r="H10" s="223"/>
    </row>
    <row r="11" spans="1:8" s="81" customFormat="1" ht="94.5" customHeight="1">
      <c r="A11" s="37" t="s">
        <v>220</v>
      </c>
      <c r="B11" s="156" t="s">
        <v>144</v>
      </c>
      <c r="C11" s="156" t="s">
        <v>1726</v>
      </c>
      <c r="D11" s="225">
        <v>8482</v>
      </c>
      <c r="E11" s="226">
        <v>1499961.71</v>
      </c>
      <c r="F11" s="62" t="s">
        <v>2073</v>
      </c>
      <c r="G11" s="208" t="s">
        <v>2068</v>
      </c>
      <c r="H11" s="223"/>
    </row>
    <row r="12" spans="1:8" s="81" customFormat="1" ht="99" customHeight="1">
      <c r="A12" s="37" t="s">
        <v>221</v>
      </c>
      <c r="B12" s="304" t="s">
        <v>146</v>
      </c>
      <c r="C12" s="156" t="s">
        <v>147</v>
      </c>
      <c r="D12" s="157">
        <v>21369</v>
      </c>
      <c r="E12" s="224">
        <v>1191310.08</v>
      </c>
      <c r="F12" s="79" t="s">
        <v>2021</v>
      </c>
      <c r="G12" s="227" t="s">
        <v>1153</v>
      </c>
      <c r="H12" s="223"/>
    </row>
    <row r="13" spans="1:8" s="81" customFormat="1" ht="96" customHeight="1">
      <c r="A13" s="37" t="s">
        <v>222</v>
      </c>
      <c r="B13" s="306"/>
      <c r="C13" s="173" t="s">
        <v>1341</v>
      </c>
      <c r="D13" s="157">
        <v>855</v>
      </c>
      <c r="E13" s="224">
        <v>18128.03</v>
      </c>
      <c r="F13" s="79" t="s">
        <v>2076</v>
      </c>
      <c r="G13" s="227" t="s">
        <v>2077</v>
      </c>
      <c r="H13" s="223"/>
    </row>
    <row r="14" spans="1:8" s="81" customFormat="1" ht="94.5" customHeight="1">
      <c r="A14" s="37" t="s">
        <v>223</v>
      </c>
      <c r="B14" s="305"/>
      <c r="C14" s="156" t="s">
        <v>143</v>
      </c>
      <c r="D14" s="206">
        <v>2896</v>
      </c>
      <c r="E14" s="224">
        <v>280167.6</v>
      </c>
      <c r="F14" s="79" t="s">
        <v>2078</v>
      </c>
      <c r="G14" s="31" t="s">
        <v>2079</v>
      </c>
      <c r="H14" s="228" t="s">
        <v>1109</v>
      </c>
    </row>
    <row r="15" spans="1:8" s="81" customFormat="1" ht="51.75" customHeight="1">
      <c r="A15" s="37" t="s">
        <v>224</v>
      </c>
      <c r="B15" s="156" t="s">
        <v>148</v>
      </c>
      <c r="C15" s="173" t="s">
        <v>149</v>
      </c>
      <c r="D15" s="157">
        <v>2584</v>
      </c>
      <c r="E15" s="224">
        <v>216454.16</v>
      </c>
      <c r="F15" s="229" t="s">
        <v>2026</v>
      </c>
      <c r="G15" s="230" t="s">
        <v>1852</v>
      </c>
      <c r="H15" s="223"/>
    </row>
    <row r="16" spans="1:8" s="81" customFormat="1" ht="97.5" customHeight="1">
      <c r="A16" s="37" t="s">
        <v>225</v>
      </c>
      <c r="B16" s="304" t="s">
        <v>150</v>
      </c>
      <c r="C16" s="231" t="s">
        <v>569</v>
      </c>
      <c r="D16" s="206">
        <v>3773</v>
      </c>
      <c r="E16" s="224">
        <v>365208.27</v>
      </c>
      <c r="F16" s="79" t="s">
        <v>580</v>
      </c>
      <c r="G16" s="31" t="s">
        <v>1719</v>
      </c>
      <c r="H16" s="223"/>
    </row>
    <row r="17" spans="1:8" s="81" customFormat="1" ht="62.25" customHeight="1">
      <c r="A17" s="37" t="s">
        <v>226</v>
      </c>
      <c r="B17" s="305"/>
      <c r="C17" s="156" t="s">
        <v>570</v>
      </c>
      <c r="D17" s="206">
        <v>1000</v>
      </c>
      <c r="E17" s="224">
        <v>97553.54</v>
      </c>
      <c r="F17" s="79" t="s">
        <v>580</v>
      </c>
      <c r="G17" s="31" t="s">
        <v>1154</v>
      </c>
      <c r="H17" s="228" t="s">
        <v>1109</v>
      </c>
    </row>
    <row r="18" spans="1:8" s="81" customFormat="1" ht="66" customHeight="1">
      <c r="A18" s="37" t="s">
        <v>227</v>
      </c>
      <c r="B18" s="156" t="s">
        <v>151</v>
      </c>
      <c r="C18" s="173" t="s">
        <v>152</v>
      </c>
      <c r="D18" s="157">
        <v>10898</v>
      </c>
      <c r="E18" s="224">
        <v>776478.07</v>
      </c>
      <c r="F18" s="79" t="s">
        <v>2080</v>
      </c>
      <c r="G18" s="31" t="s">
        <v>1155</v>
      </c>
      <c r="H18" s="223"/>
    </row>
    <row r="19" spans="1:8" s="81" customFormat="1" ht="67.5" customHeight="1">
      <c r="A19" s="37" t="s">
        <v>228</v>
      </c>
      <c r="B19" s="156" t="s">
        <v>153</v>
      </c>
      <c r="C19" s="173" t="s">
        <v>154</v>
      </c>
      <c r="D19" s="225">
        <v>600</v>
      </c>
      <c r="E19" s="224">
        <v>58086.72</v>
      </c>
      <c r="F19" s="79" t="s">
        <v>2081</v>
      </c>
      <c r="G19" s="31" t="s">
        <v>1156</v>
      </c>
      <c r="H19" s="228" t="s">
        <v>1109</v>
      </c>
    </row>
    <row r="20" spans="1:8" s="81" customFormat="1" ht="92.25" customHeight="1">
      <c r="A20" s="37" t="s">
        <v>229</v>
      </c>
      <c r="B20" s="221" t="s">
        <v>155</v>
      </c>
      <c r="C20" s="156" t="s">
        <v>481</v>
      </c>
      <c r="D20" s="225">
        <v>10500</v>
      </c>
      <c r="E20" s="224">
        <v>773027.58</v>
      </c>
      <c r="F20" s="229" t="s">
        <v>2082</v>
      </c>
      <c r="G20" s="62" t="s">
        <v>1157</v>
      </c>
      <c r="H20" s="228" t="s">
        <v>1109</v>
      </c>
    </row>
    <row r="21" spans="1:9" s="81" customFormat="1" ht="96.75" customHeight="1">
      <c r="A21" s="37" t="s">
        <v>230</v>
      </c>
      <c r="B21" s="304" t="s">
        <v>156</v>
      </c>
      <c r="C21" s="43" t="s">
        <v>1215</v>
      </c>
      <c r="D21" s="232">
        <v>716</v>
      </c>
      <c r="E21" s="224">
        <v>143554.3</v>
      </c>
      <c r="F21" s="79" t="s">
        <v>2083</v>
      </c>
      <c r="G21" s="230" t="s">
        <v>1158</v>
      </c>
      <c r="H21" s="223"/>
      <c r="I21" s="233"/>
    </row>
    <row r="22" spans="1:9" s="81" customFormat="1" ht="96.75" customHeight="1">
      <c r="A22" s="37" t="s">
        <v>231</v>
      </c>
      <c r="B22" s="305"/>
      <c r="C22" s="43" t="s">
        <v>1446</v>
      </c>
      <c r="D22" s="206">
        <v>437</v>
      </c>
      <c r="E22" s="222">
        <v>94234.26</v>
      </c>
      <c r="F22" s="79" t="s">
        <v>2084</v>
      </c>
      <c r="G22" s="230" t="s">
        <v>1447</v>
      </c>
      <c r="H22" s="223"/>
      <c r="I22" s="233"/>
    </row>
    <row r="23" spans="1:8" s="81" customFormat="1" ht="94.5" customHeight="1">
      <c r="A23" s="37" t="s">
        <v>232</v>
      </c>
      <c r="B23" s="304" t="s">
        <v>1850</v>
      </c>
      <c r="C23" s="156" t="s">
        <v>157</v>
      </c>
      <c r="D23" s="206">
        <v>9405</v>
      </c>
      <c r="E23" s="224">
        <v>1804062.85</v>
      </c>
      <c r="F23" s="79" t="s">
        <v>2085</v>
      </c>
      <c r="G23" s="31" t="s">
        <v>1159</v>
      </c>
      <c r="H23" s="223"/>
    </row>
    <row r="24" spans="1:8" s="81" customFormat="1" ht="65.25" customHeight="1">
      <c r="A24" s="37" t="s">
        <v>233</v>
      </c>
      <c r="B24" s="306"/>
      <c r="C24" s="156" t="s">
        <v>467</v>
      </c>
      <c r="D24" s="206">
        <v>1000</v>
      </c>
      <c r="E24" s="222">
        <v>318103.03</v>
      </c>
      <c r="F24" s="79" t="s">
        <v>2086</v>
      </c>
      <c r="G24" s="31" t="s">
        <v>1160</v>
      </c>
      <c r="H24" s="223"/>
    </row>
    <row r="25" spans="1:8" s="81" customFormat="1" ht="94.5">
      <c r="A25" s="37" t="s">
        <v>234</v>
      </c>
      <c r="B25" s="306"/>
      <c r="C25" s="156" t="s">
        <v>468</v>
      </c>
      <c r="D25" s="206">
        <v>2462</v>
      </c>
      <c r="E25" s="222">
        <v>817072.56</v>
      </c>
      <c r="F25" s="79" t="s">
        <v>2087</v>
      </c>
      <c r="G25" s="31" t="s">
        <v>1720</v>
      </c>
      <c r="H25" s="223"/>
    </row>
    <row r="26" spans="1:8" s="81" customFormat="1" ht="96" customHeight="1">
      <c r="A26" s="37" t="s">
        <v>235</v>
      </c>
      <c r="B26" s="306"/>
      <c r="C26" s="43" t="s">
        <v>1404</v>
      </c>
      <c r="D26" s="234">
        <v>4157</v>
      </c>
      <c r="E26" s="235">
        <v>1443365.11</v>
      </c>
      <c r="F26" s="43" t="s">
        <v>2088</v>
      </c>
      <c r="G26" s="62" t="s">
        <v>1405</v>
      </c>
      <c r="H26" s="223"/>
    </row>
    <row r="27" spans="1:8" s="81" customFormat="1" ht="96" customHeight="1">
      <c r="A27" s="37" t="s">
        <v>236</v>
      </c>
      <c r="B27" s="306"/>
      <c r="C27" s="43" t="s">
        <v>1406</v>
      </c>
      <c r="D27" s="234">
        <v>382</v>
      </c>
      <c r="E27" s="235">
        <v>132635.43</v>
      </c>
      <c r="F27" s="43" t="s">
        <v>2089</v>
      </c>
      <c r="G27" s="62" t="s">
        <v>1407</v>
      </c>
      <c r="H27" s="223"/>
    </row>
    <row r="28" spans="1:8" s="81" customFormat="1" ht="80.25" customHeight="1">
      <c r="A28" s="37" t="s">
        <v>237</v>
      </c>
      <c r="B28" s="305"/>
      <c r="C28" s="156" t="s">
        <v>1376</v>
      </c>
      <c r="D28" s="206">
        <v>2334</v>
      </c>
      <c r="E28" s="222">
        <v>492430.5</v>
      </c>
      <c r="F28" s="79" t="s">
        <v>2090</v>
      </c>
      <c r="G28" s="230" t="s">
        <v>1377</v>
      </c>
      <c r="H28" s="223"/>
    </row>
    <row r="29" spans="1:8" s="237" customFormat="1" ht="97.5" customHeight="1">
      <c r="A29" s="37" t="s">
        <v>238</v>
      </c>
      <c r="B29" s="304" t="s">
        <v>158</v>
      </c>
      <c r="C29" s="173" t="s">
        <v>159</v>
      </c>
      <c r="D29" s="206">
        <v>3768</v>
      </c>
      <c r="E29" s="222">
        <v>1261052.84</v>
      </c>
      <c r="F29" s="156" t="s">
        <v>2091</v>
      </c>
      <c r="G29" s="208" t="s">
        <v>1161</v>
      </c>
      <c r="H29" s="236"/>
    </row>
    <row r="30" spans="1:8" s="81" customFormat="1" ht="93.75" customHeight="1">
      <c r="A30" s="37" t="s">
        <v>239</v>
      </c>
      <c r="B30" s="306"/>
      <c r="C30" s="173" t="s">
        <v>1465</v>
      </c>
      <c r="D30" s="206">
        <v>206</v>
      </c>
      <c r="E30" s="238">
        <v>19018.48</v>
      </c>
      <c r="F30" s="79" t="s">
        <v>2092</v>
      </c>
      <c r="G30" s="31" t="s">
        <v>1473</v>
      </c>
      <c r="H30" s="223"/>
    </row>
    <row r="31" spans="1:8" s="81" customFormat="1" ht="94.5" customHeight="1">
      <c r="A31" s="37" t="s">
        <v>240</v>
      </c>
      <c r="B31" s="306"/>
      <c r="C31" s="173" t="s">
        <v>160</v>
      </c>
      <c r="D31" s="157">
        <v>923</v>
      </c>
      <c r="E31" s="222">
        <v>226720.45</v>
      </c>
      <c r="F31" s="239" t="s">
        <v>2093</v>
      </c>
      <c r="G31" s="31" t="s">
        <v>1162</v>
      </c>
      <c r="H31" s="223"/>
    </row>
    <row r="32" spans="1:8" s="81" customFormat="1" ht="95.25" customHeight="1">
      <c r="A32" s="37" t="s">
        <v>241</v>
      </c>
      <c r="B32" s="304" t="s">
        <v>161</v>
      </c>
      <c r="C32" s="240" t="s">
        <v>162</v>
      </c>
      <c r="D32" s="241">
        <v>4192</v>
      </c>
      <c r="E32" s="222">
        <v>1348195.26</v>
      </c>
      <c r="F32" s="79" t="s">
        <v>2094</v>
      </c>
      <c r="G32" s="31" t="s">
        <v>1163</v>
      </c>
      <c r="H32" s="223"/>
    </row>
    <row r="33" spans="1:8" s="81" customFormat="1" ht="95.25" customHeight="1">
      <c r="A33" s="37" t="s">
        <v>242</v>
      </c>
      <c r="B33" s="306"/>
      <c r="C33" s="242" t="s">
        <v>163</v>
      </c>
      <c r="D33" s="225">
        <v>3021</v>
      </c>
      <c r="E33" s="222">
        <v>326283.99</v>
      </c>
      <c r="F33" s="79" t="s">
        <v>2011</v>
      </c>
      <c r="G33" s="31" t="s">
        <v>1164</v>
      </c>
      <c r="H33" s="223"/>
    </row>
    <row r="34" spans="1:8" s="81" customFormat="1" ht="111" customHeight="1">
      <c r="A34" s="37" t="s">
        <v>243</v>
      </c>
      <c r="B34" s="306"/>
      <c r="C34" s="243" t="s">
        <v>1271</v>
      </c>
      <c r="D34" s="244">
        <v>2595</v>
      </c>
      <c r="E34" s="235">
        <v>231623.71</v>
      </c>
      <c r="F34" s="43" t="s">
        <v>2095</v>
      </c>
      <c r="G34" s="62" t="s">
        <v>1339</v>
      </c>
      <c r="H34" s="223"/>
    </row>
    <row r="35" spans="1:8" s="81" customFormat="1" ht="110.25" customHeight="1">
      <c r="A35" s="37" t="s">
        <v>244</v>
      </c>
      <c r="B35" s="305"/>
      <c r="C35" s="243" t="s">
        <v>1277</v>
      </c>
      <c r="D35" s="244">
        <v>42</v>
      </c>
      <c r="E35" s="235">
        <v>357.42</v>
      </c>
      <c r="F35" s="43" t="s">
        <v>2096</v>
      </c>
      <c r="G35" s="62" t="s">
        <v>1340</v>
      </c>
      <c r="H35" s="223"/>
    </row>
    <row r="36" spans="1:8" s="81" customFormat="1" ht="97.5" customHeight="1">
      <c r="A36" s="37" t="s">
        <v>245</v>
      </c>
      <c r="B36" s="156" t="s">
        <v>164</v>
      </c>
      <c r="C36" s="173" t="s">
        <v>165</v>
      </c>
      <c r="D36" s="157">
        <v>4138</v>
      </c>
      <c r="E36" s="222">
        <v>1408449.65</v>
      </c>
      <c r="F36" s="79" t="s">
        <v>2097</v>
      </c>
      <c r="G36" s="31" t="s">
        <v>1165</v>
      </c>
      <c r="H36" s="223"/>
    </row>
    <row r="37" spans="1:8" s="81" customFormat="1" ht="96.75" customHeight="1">
      <c r="A37" s="37" t="s">
        <v>246</v>
      </c>
      <c r="B37" s="156" t="s">
        <v>166</v>
      </c>
      <c r="C37" s="173" t="s">
        <v>167</v>
      </c>
      <c r="D37" s="157">
        <v>1053</v>
      </c>
      <c r="E37" s="222">
        <v>345949.71</v>
      </c>
      <c r="F37" s="79" t="s">
        <v>2098</v>
      </c>
      <c r="G37" s="230" t="s">
        <v>1166</v>
      </c>
      <c r="H37" s="223"/>
    </row>
    <row r="38" spans="1:8" s="246" customFormat="1" ht="63" customHeight="1">
      <c r="A38" s="37" t="s">
        <v>247</v>
      </c>
      <c r="B38" s="156" t="s">
        <v>1204</v>
      </c>
      <c r="C38" s="251" t="s">
        <v>1205</v>
      </c>
      <c r="D38" s="252">
        <v>20699</v>
      </c>
      <c r="E38" s="222">
        <v>47320</v>
      </c>
      <c r="F38" s="156" t="s">
        <v>2099</v>
      </c>
      <c r="G38" s="62" t="s">
        <v>1167</v>
      </c>
      <c r="H38" s="245"/>
    </row>
    <row r="39" spans="1:8" s="246" customFormat="1" ht="64.5" customHeight="1">
      <c r="A39" s="37" t="s">
        <v>248</v>
      </c>
      <c r="B39" s="156" t="s">
        <v>1204</v>
      </c>
      <c r="C39" s="251" t="s">
        <v>1903</v>
      </c>
      <c r="D39" s="252">
        <v>12911</v>
      </c>
      <c r="E39" s="222">
        <v>959951.32</v>
      </c>
      <c r="F39" s="156" t="s">
        <v>2100</v>
      </c>
      <c r="G39" s="62" t="s">
        <v>1904</v>
      </c>
      <c r="H39" s="245"/>
    </row>
    <row r="40" spans="1:7" ht="15.75">
      <c r="A40" s="308" t="s">
        <v>168</v>
      </c>
      <c r="B40" s="308"/>
      <c r="C40" s="308"/>
      <c r="D40" s="186">
        <f>SUM(D7:D39)</f>
        <v>173337</v>
      </c>
      <c r="E40" s="247">
        <f>SUM(E7:E39)</f>
        <v>24822668.020000003</v>
      </c>
      <c r="F40" s="248"/>
      <c r="G40" s="34"/>
    </row>
  </sheetData>
  <sheetProtection/>
  <mergeCells count="11">
    <mergeCell ref="A40:C40"/>
    <mergeCell ref="B16:B17"/>
    <mergeCell ref="B29:B31"/>
    <mergeCell ref="B21:B22"/>
    <mergeCell ref="B12:B14"/>
    <mergeCell ref="L4:N4"/>
    <mergeCell ref="A5:G5"/>
    <mergeCell ref="B9:B10"/>
    <mergeCell ref="B23:B28"/>
    <mergeCell ref="B32:B35"/>
    <mergeCell ref="F3:G3"/>
  </mergeCells>
  <printOptions/>
  <pageMargins left="1.299212598425197" right="0.5118110236220472" top="0.7480314960629921" bottom="0.9448818897637796" header="0" footer="0"/>
  <pageSetup horizontalDpi="600" verticalDpi="600" orientation="landscape" paperSize="9" scale="81" r:id="rId1"/>
</worksheet>
</file>

<file path=xl/worksheets/sheet7.xml><?xml version="1.0" encoding="utf-8"?>
<worksheet xmlns="http://schemas.openxmlformats.org/spreadsheetml/2006/main" xmlns:r="http://schemas.openxmlformats.org/officeDocument/2006/relationships">
  <dimension ref="A1:N9"/>
  <sheetViews>
    <sheetView view="pageBreakPreview" zoomScaleSheetLayoutView="100" zoomScalePageLayoutView="0" workbookViewId="0" topLeftCell="A1">
      <selection activeCell="D3" sqref="D3:G3"/>
    </sheetView>
  </sheetViews>
  <sheetFormatPr defaultColWidth="41.8515625" defaultRowHeight="15"/>
  <cols>
    <col min="1" max="1" width="6.7109375" style="250" customWidth="1"/>
    <col min="2" max="2" width="37.140625" style="250" customWidth="1"/>
    <col min="3" max="3" width="22.421875" style="250" customWidth="1"/>
    <col min="4" max="4" width="15.57421875" style="250" customWidth="1"/>
    <col min="5" max="5" width="15.7109375" style="250" customWidth="1"/>
    <col min="6" max="6" width="19.28125" style="250" customWidth="1"/>
    <col min="7" max="7" width="24.7109375" style="250" customWidth="1"/>
    <col min="8" max="16384" width="41.8515625" style="250" customWidth="1"/>
  </cols>
  <sheetData>
    <row r="1" spans="1:5" s="30" customFormat="1" ht="36" customHeight="1">
      <c r="A1" s="185"/>
      <c r="D1" s="299" t="s">
        <v>2108</v>
      </c>
      <c r="E1" s="299"/>
    </row>
    <row r="2" spans="1:4" s="30" customFormat="1" ht="27.75" customHeight="1">
      <c r="A2" s="185"/>
      <c r="D2" s="30" t="s">
        <v>2113</v>
      </c>
    </row>
    <row r="3" spans="1:7" s="30" customFormat="1" ht="33.75" customHeight="1">
      <c r="A3" s="185"/>
      <c r="D3" s="299" t="s">
        <v>2121</v>
      </c>
      <c r="E3" s="299"/>
      <c r="F3" s="299"/>
      <c r="G3" s="299"/>
    </row>
    <row r="4" spans="1:14" s="30" customFormat="1" ht="15.75" customHeight="1">
      <c r="A4" s="185"/>
      <c r="E4" s="253"/>
      <c r="F4" s="253"/>
      <c r="L4" s="309"/>
      <c r="M4" s="309"/>
      <c r="N4" s="309"/>
    </row>
    <row r="5" spans="1:14" s="185" customFormat="1" ht="36" customHeight="1">
      <c r="A5" s="310" t="s">
        <v>1927</v>
      </c>
      <c r="B5" s="310"/>
      <c r="C5" s="310"/>
      <c r="D5" s="310"/>
      <c r="E5" s="310"/>
      <c r="F5" s="310"/>
      <c r="G5" s="310"/>
      <c r="H5" s="254"/>
      <c r="I5" s="254"/>
      <c r="J5" s="254"/>
      <c r="K5" s="254"/>
      <c r="L5" s="254"/>
      <c r="M5" s="217"/>
      <c r="N5" s="217"/>
    </row>
    <row r="6" spans="1:7" s="81" customFormat="1" ht="106.5" customHeight="1">
      <c r="A6" s="218" t="s">
        <v>133</v>
      </c>
      <c r="B6" s="218" t="s">
        <v>134</v>
      </c>
      <c r="C6" s="218" t="s">
        <v>135</v>
      </c>
      <c r="D6" s="218" t="s">
        <v>2069</v>
      </c>
      <c r="E6" s="218" t="s">
        <v>1357</v>
      </c>
      <c r="F6" s="218" t="s">
        <v>137</v>
      </c>
      <c r="G6" s="218" t="s">
        <v>138</v>
      </c>
    </row>
    <row r="7" spans="1:7" s="81" customFormat="1" ht="111.75" customHeight="1">
      <c r="A7" s="255">
        <v>1</v>
      </c>
      <c r="B7" s="156" t="s">
        <v>1206</v>
      </c>
      <c r="C7" s="256" t="s">
        <v>1207</v>
      </c>
      <c r="D7" s="258">
        <v>244</v>
      </c>
      <c r="E7" s="257">
        <v>35190.81</v>
      </c>
      <c r="F7" s="257" t="s">
        <v>2101</v>
      </c>
      <c r="G7" s="230" t="s">
        <v>1208</v>
      </c>
    </row>
    <row r="8" spans="1:7" s="81" customFormat="1" ht="111" customHeight="1">
      <c r="A8" s="255">
        <v>2</v>
      </c>
      <c r="B8" s="156" t="s">
        <v>1342</v>
      </c>
      <c r="C8" s="256" t="s">
        <v>1343</v>
      </c>
      <c r="D8" s="258">
        <v>216</v>
      </c>
      <c r="E8" s="257" t="s">
        <v>1358</v>
      </c>
      <c r="F8" s="257" t="s">
        <v>2102</v>
      </c>
      <c r="G8" s="230" t="s">
        <v>1344</v>
      </c>
    </row>
    <row r="9" spans="1:7" ht="15.75">
      <c r="A9" s="302" t="s">
        <v>168</v>
      </c>
      <c r="B9" s="302"/>
      <c r="C9" s="302"/>
      <c r="D9" s="247">
        <f>SUM(D7:D8)</f>
        <v>460</v>
      </c>
      <c r="E9" s="186">
        <f>SUM(E7:E8)</f>
        <v>35190.81</v>
      </c>
      <c r="F9" s="34"/>
      <c r="G9" s="34"/>
    </row>
  </sheetData>
  <sheetProtection/>
  <mergeCells count="5">
    <mergeCell ref="A9:C9"/>
    <mergeCell ref="D3:G3"/>
    <mergeCell ref="L4:N4"/>
    <mergeCell ref="A5:G5"/>
    <mergeCell ref="D1:E1"/>
  </mergeCells>
  <printOptions/>
  <pageMargins left="1.299212598425197" right="0.5118110236220472" top="0.7480314960629921" bottom="0.9448818897637796" header="0" footer="0"/>
  <pageSetup horizontalDpi="600" verticalDpi="600" orientation="landscape" paperSize="9" scale="81" r:id="rId1"/>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Яна</dc:creator>
  <cp:keywords/>
  <dc:description/>
  <cp:lastModifiedBy>КолесниковаНВ</cp:lastModifiedBy>
  <cp:lastPrinted>2024-03-28T13:05:04Z</cp:lastPrinted>
  <dcterms:created xsi:type="dcterms:W3CDTF">2015-03-11T12:25:09Z</dcterms:created>
  <dcterms:modified xsi:type="dcterms:W3CDTF">2024-04-05T05:20:03Z</dcterms:modified>
  <cp:category/>
  <cp:version/>
  <cp:contentType/>
  <cp:contentStatus/>
</cp:coreProperties>
</file>